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<sst xmlns="http://schemas.openxmlformats.org/spreadsheetml/2006/main" count="2952" uniqueCount="1204">
  <si>
    <t>2023年度财政衔接推进乡村振兴补助资金（巩固拓展脱贫攻坚成果和乡村振兴
任务）年度项目实施计划</t>
  </si>
  <si>
    <t>序号</t>
  </si>
  <si>
    <t>项目名称</t>
  </si>
  <si>
    <t>项目库信息</t>
  </si>
  <si>
    <t>项目摘要</t>
  </si>
  <si>
    <t>实施时间</t>
  </si>
  <si>
    <t>项目预算总投资（合计）</t>
  </si>
  <si>
    <t>以前年度资金安排情况</t>
  </si>
  <si>
    <t>2023年度计划安排资金(万元)</t>
  </si>
  <si>
    <t>备注</t>
  </si>
  <si>
    <t>项目库系统项目编号</t>
  </si>
  <si>
    <t>项目类型</t>
  </si>
  <si>
    <t>项目子类型</t>
  </si>
  <si>
    <t>项目地点（乡、村）</t>
  </si>
  <si>
    <t>项目内容及规模</t>
  </si>
  <si>
    <t>群众利益联接机制</t>
  </si>
  <si>
    <t>是否跨年度项目</t>
  </si>
  <si>
    <t>实施年度</t>
  </si>
  <si>
    <t>拟安排衔接资金年度</t>
  </si>
  <si>
    <t>中央衔接资金</t>
  </si>
  <si>
    <t>省级衔接资金</t>
  </si>
  <si>
    <t>市（州）级衔接资金</t>
  </si>
  <si>
    <t>县（市、区）级衔接资金</t>
  </si>
  <si>
    <t>是否纳入脱贫县整合方案</t>
  </si>
  <si>
    <t>合计</t>
  </si>
  <si>
    <t>否</t>
  </si>
  <si>
    <t>卧佛镇火塔村基础设施建设项目（水利）</t>
  </si>
  <si>
    <t>5300001005149315</t>
  </si>
  <si>
    <t>产业发展</t>
  </si>
  <si>
    <t>小型农田水利设施建设</t>
  </si>
  <si>
    <t>火塔村</t>
  </si>
  <si>
    <t>维修提灌站1处，山坪塘维修3口。</t>
  </si>
  <si>
    <t>方便群众生产用水，有利周边群众发展种养殖业，受益群众430人。</t>
  </si>
  <si>
    <t>2023年</t>
  </si>
  <si>
    <t>卧佛镇农旅融合产业园项目</t>
  </si>
  <si>
    <t>5300001005176299</t>
  </si>
  <si>
    <t>产业园（区）</t>
  </si>
  <si>
    <t>卧佛镇</t>
  </si>
  <si>
    <t>卧佛镇农旅融合产业园项目。</t>
  </si>
  <si>
    <t>促进就业务工，带动群众发展生产。</t>
  </si>
  <si>
    <t>卧佛镇吉庆村（第二年）巩固提升项目</t>
  </si>
  <si>
    <t>5300001005129767</t>
  </si>
  <si>
    <t>乡村建设行动</t>
  </si>
  <si>
    <t>农村道路建设（通村路、通户路、小型桥梁等）</t>
  </si>
  <si>
    <t>吉庆村</t>
  </si>
  <si>
    <t>修建长3.014公里道路；新建100立方蓄水池3口。</t>
  </si>
  <si>
    <t>方便群众出行，提升群众满意度，受益群众约350人，吸纳脱贫群众务工约18人。</t>
  </si>
  <si>
    <t>是</t>
  </si>
  <si>
    <t>卧佛镇大象村（第二年）巩固提升项目</t>
  </si>
  <si>
    <t>5300001005134912</t>
  </si>
  <si>
    <t>大象村</t>
  </si>
  <si>
    <t>修建长1.21公里产业路；修建长0.16公里生产生活便道；新建100立方蓄水池4口。</t>
  </si>
  <si>
    <t>方便群众出行，提升群众满意度，受益群众约354人，吸纳脱贫群众务工约24人。</t>
  </si>
  <si>
    <t>卧佛镇火塔村基础设施建设项目（道路）</t>
  </si>
  <si>
    <t>5300001005142705</t>
  </si>
  <si>
    <t>新建宽3米长2.22公里道路。</t>
  </si>
  <si>
    <t>方便群众生产生活，受益群众430人，其中脱贫人口36人，监测对象1人。</t>
  </si>
  <si>
    <t>白塔寺乡互助村基础设施建设项目（水利）</t>
  </si>
  <si>
    <t>5300001003926843</t>
  </si>
  <si>
    <t>白塔寺乡</t>
  </si>
  <si>
    <t>维修护埂5口山坪塘。</t>
  </si>
  <si>
    <t>方便327户1209名群众生产用水，有利周边群众发展种植业，其中受益脱贫户30户90人。</t>
  </si>
  <si>
    <t>白塔寺乡铜鼓村（第二年）巩固提升项目</t>
  </si>
  <si>
    <t>5300001003908455</t>
  </si>
  <si>
    <t>新建长0.5公里，产业道路、新建长3公里的生产生活便道、维修护埂4口山坪塘。</t>
  </si>
  <si>
    <t>方便群众出行，提升群众满意度，受益群众约650人，吸纳脱贫群众务工约25人。</t>
  </si>
  <si>
    <t>白塔寺乡互助村基础设施建设项目（道路）</t>
  </si>
  <si>
    <t>5300001003921394</t>
  </si>
  <si>
    <t>新建宽3.5米长2.15公里道路。</t>
  </si>
  <si>
    <t>方便91户350名群众生产生活，其中受益脱贫户10户29人。</t>
  </si>
  <si>
    <t>长河源镇粮经复合产业园项目</t>
  </si>
  <si>
    <t>5300001004193331</t>
  </si>
  <si>
    <t>长团社区</t>
  </si>
  <si>
    <t>长河源镇粮经复合产业园项目。</t>
  </si>
  <si>
    <t>长河源民主村产业促进项目</t>
  </si>
  <si>
    <t>5300001004218009</t>
  </si>
  <si>
    <t>民主村</t>
  </si>
  <si>
    <t>新建宽3米长3.15公里道路。</t>
  </si>
  <si>
    <t>方便群众出行，提升群众满意度，受益群众约500人；同时吸纳脱贫群众务工约30人，增加脱贫群众务工收入。</t>
  </si>
  <si>
    <t>长河源镇玉莲村（第二年）巩固提升项目</t>
  </si>
  <si>
    <t>5300001004112943</t>
  </si>
  <si>
    <t>玉莲村</t>
  </si>
  <si>
    <t>修建宽3.5米、长2.485公里产业道路；修建宽3米、长0.31公里产业道路。</t>
  </si>
  <si>
    <t>方便群众出行，提升群众满意度，受益群众约246人，吸纳脱贫群众务工约27人。</t>
  </si>
  <si>
    <t>长河源镇黑塘村（第二年）巩固提升项目</t>
  </si>
  <si>
    <t>5300001004134529</t>
  </si>
  <si>
    <t>黑塘村</t>
  </si>
  <si>
    <t>修建长1.8公里产业道路；修建长1.4公里产业道路；新建蓄水池3口。</t>
  </si>
  <si>
    <t>方便群众出行，提升群众满意度，受益群众约289人，吸纳脱贫群众务工约24人。</t>
  </si>
  <si>
    <t>长河源镇金堂村（第二年）巩固提升项目</t>
  </si>
  <si>
    <t>5300001004140703</t>
  </si>
  <si>
    <t>金堂村</t>
  </si>
  <si>
    <t>道路硬化2.7公里。</t>
  </si>
  <si>
    <t>方便群众出行，提升群众满意度，受益群众约354人，吸纳脱贫群众务工约27人。</t>
  </si>
  <si>
    <t>长河源青石村基础设施建设项目</t>
  </si>
  <si>
    <t>5300001004290737</t>
  </si>
  <si>
    <t>青石村</t>
  </si>
  <si>
    <t>新建宽3.5米长2.75公里道路。</t>
  </si>
  <si>
    <t>方便群众出行，提升群众满意度，受益群众约600人；同时吸纳脱贫群众务工约40人，增加脱贫群众务工收入。</t>
  </si>
  <si>
    <t>朝阳镇桂花村基础设施建设项目（道路）</t>
  </si>
  <si>
    <t>5300001004468258</t>
  </si>
  <si>
    <t>桂花村</t>
  </si>
  <si>
    <t>新建宽3.5米长2.4公里道路。</t>
  </si>
  <si>
    <t>方便50名群众生产生活，其中脱贫户25人。</t>
  </si>
  <si>
    <t>朝阳镇大埝社区基础设施建设项目</t>
  </si>
  <si>
    <t>5300001004547713</t>
  </si>
  <si>
    <t>大埝社区</t>
  </si>
  <si>
    <t>方便150名群众生产生活，其中脱贫户27人。</t>
  </si>
  <si>
    <t>大平镇小观村基础设施建设项目（水利）</t>
  </si>
  <si>
    <t>5300001004839376</t>
  </si>
  <si>
    <t>小观村</t>
  </si>
  <si>
    <t>维修1口山坪塘，新建蓄水池1口。</t>
  </si>
  <si>
    <t>方便群众生产用水，有利周边群众发展种养殖业，受益群众约78户215人。</t>
  </si>
  <si>
    <t>大平镇小观村基础设施建设项目（道路）</t>
  </si>
  <si>
    <t>5300001004796282</t>
  </si>
  <si>
    <t>新建宽3米长2.5公里道路。</t>
  </si>
  <si>
    <t>方便210名群众生产生活，其中脱贫户16人，监测对象2人。</t>
  </si>
  <si>
    <t>大平镇龙云村基础设施建设项目</t>
  </si>
  <si>
    <t>5300001004858033</t>
  </si>
  <si>
    <t>龙云村</t>
  </si>
  <si>
    <t>新建宽3米长3.3公里道路。</t>
  </si>
  <si>
    <t>方便220名群众生产生活，其中脱贫户17人。</t>
  </si>
  <si>
    <t>大平镇太平村（第二年）巩固提升项目</t>
  </si>
  <si>
    <t>5300001004916090</t>
  </si>
  <si>
    <t>太平村</t>
  </si>
  <si>
    <t>新建宽3.0米，厚18厘米，长3.41公里道路,100立方蓄水池一口。</t>
  </si>
  <si>
    <t>方便群众出行，提升群众满意度，受益群众约241人，吸纳脱贫群众务工约51人。</t>
  </si>
  <si>
    <t>大平镇红鹤村（第二年）巩固提升项目</t>
  </si>
  <si>
    <t>5300001004930093</t>
  </si>
  <si>
    <t>红鹤村</t>
  </si>
  <si>
    <t>新建宽3.0米，厚18厘米，长3.815公里产业道路。</t>
  </si>
  <si>
    <t>方便群众出行，提升群众满意度，受益群众约720人，吸纳脱贫群众务工约34人。</t>
  </si>
  <si>
    <t>大平镇太华村（第二年）巩固提升项目</t>
  </si>
  <si>
    <t>5300001004942325</t>
  </si>
  <si>
    <t>太华村</t>
  </si>
  <si>
    <t>道路硬化3.59公里。</t>
  </si>
  <si>
    <t>方便群众出行，提升群众满意度，受益群众约520人，吸纳脱贫群众务工约18人。</t>
  </si>
  <si>
    <t>太安村基础设施建设项目-第二批县级</t>
  </si>
  <si>
    <t>5300001148200360</t>
  </si>
  <si>
    <t>太安村</t>
  </si>
  <si>
    <t>新建宽3.5米，长0.8公里道路。</t>
  </si>
  <si>
    <t>方便生产生活出行，带动生产，受益脱贫户4户9人。</t>
  </si>
  <si>
    <t>太安村基础设施建设项目-第二批县级资金</t>
  </si>
  <si>
    <t>5300001148200567</t>
  </si>
  <si>
    <t>新建宽2米，长1.6公里道路。</t>
  </si>
  <si>
    <t>加大道路建设力度，改善出行条件，受益脱贫户163人。</t>
  </si>
  <si>
    <t>东胜乡铁峰村产业发展项目</t>
  </si>
  <si>
    <t>5300001004858744</t>
  </si>
  <si>
    <t>农产品仓储保鲜冷链基础设施建设</t>
  </si>
  <si>
    <t>铁峰村</t>
  </si>
  <si>
    <t>新建柠檬冻库厂房800平方米，其中冷冻仓库400㎡。</t>
  </si>
  <si>
    <t>带动村集体经济收益8万元，吸纳群众30余人务工，其中脱贫人口20人，带动周边群众发展柠檬产业650亩。</t>
  </si>
  <si>
    <t>东胜乡铁峰村基础设施建设项目（水利）</t>
  </si>
  <si>
    <t>5300001004815406</t>
  </si>
  <si>
    <t>维修山坪塘5口。</t>
  </si>
  <si>
    <t>方便群众810余人生产生活用水，有利周边群众发展种植业，受益群众480人，其中受益脱贫户28户81人。</t>
  </si>
  <si>
    <t>东胜乡铁峰村基础设施建设项目（道路）</t>
  </si>
  <si>
    <t>5300001004837689</t>
  </si>
  <si>
    <t>新建宽3.5米长0.33公里道路,新建宽4.5米长60米道路。</t>
  </si>
  <si>
    <t>方便群众500余人日常交通出行，其中受益脱贫户8户23人。</t>
  </si>
  <si>
    <t>东胜乡牛王社区（第二年）巩固提升项目</t>
  </si>
  <si>
    <t>5300001005154733</t>
  </si>
  <si>
    <t>牛王社区</t>
  </si>
  <si>
    <t>硬化道路里程3.2公里，山坪塘1口。</t>
  </si>
  <si>
    <t>方便群众出行，提升群众满意度，受益群众约425人，吸纳脱贫群众务工约25人。</t>
  </si>
  <si>
    <t>高升乡玉寨村基础设施建设项目（水利）</t>
  </si>
  <si>
    <t>5300001004719144</t>
  </si>
  <si>
    <t>玉寨村</t>
  </si>
  <si>
    <t>维修山坪塘1口，新建蓄水池2口。</t>
  </si>
  <si>
    <t>方便群众生产用水，有利于周边群众发展种养殖业，受益群众约16户64人。</t>
  </si>
  <si>
    <t>高升乡玉寨村基础设施建设项目（道路）</t>
  </si>
  <si>
    <t>5300001004684116</t>
  </si>
  <si>
    <t>新建宽3.5米长1.52公里道路。</t>
  </si>
  <si>
    <t>方便166名群众生产生活，其中脱贫户9人。</t>
  </si>
  <si>
    <t>高升乡偏牛村（第二年）巩固提升项目</t>
  </si>
  <si>
    <t>5300001004885370</t>
  </si>
  <si>
    <t>偏牛村</t>
  </si>
  <si>
    <t>新建产业路2.8公里，维修山坪塘2口。</t>
  </si>
  <si>
    <t>方便群众出行，提升群众满意度，受益群众约350人，吸纳脱贫群众务工约16人。</t>
  </si>
  <si>
    <t>天佛村基础设施建设项目—第二批县级资金</t>
  </si>
  <si>
    <t>5300001148178155</t>
  </si>
  <si>
    <t>天佛村</t>
  </si>
  <si>
    <t>新建宽3米，长2.7公里产业道路。</t>
  </si>
  <si>
    <t>方便出行，带动发展，提高群众满意度，受益脱贫户、监测户26户51人。</t>
  </si>
  <si>
    <t>拱桥乡五台村产业发展项目</t>
  </si>
  <si>
    <t>5300001005133183</t>
  </si>
  <si>
    <t>种植业基地</t>
  </si>
  <si>
    <t>五台村</t>
  </si>
  <si>
    <t>集体经济发展养殖业，养鱼550亩（含流转的400亩稻田、原向水村水库150亩）。</t>
  </si>
  <si>
    <t>流转400亩稻田，增加土地流转费租金每年16万元，每年保底分红2万元，带动周边群众发展稻田养鱼100亩,同时吸纳脱贫人口务工500人次。</t>
  </si>
  <si>
    <t>拱桥乡五台村基础设施建设项目（山坪塘）</t>
  </si>
  <si>
    <t>5300001005144953</t>
  </si>
  <si>
    <t>维修山坪塘4口。</t>
  </si>
  <si>
    <t>方便群众生产用水，有利于周边群众发展种养殖业，受益群众约150户480人。</t>
  </si>
  <si>
    <t>拱桥乡五台村基础设施建设项目</t>
  </si>
  <si>
    <t>5300001005156599</t>
  </si>
  <si>
    <t>产业路、资源路、旅游路建设</t>
  </si>
  <si>
    <t>新建宽3.5米长1.3公里道路。</t>
  </si>
  <si>
    <t>方便群众生产运输，提高群众发展产业积极性，方便生活出行，受益群众176名，其中脱贫人口11人。</t>
  </si>
  <si>
    <t>杨印村产业发展项目-第二批县级资金</t>
  </si>
  <si>
    <t>5300001148177720</t>
  </si>
  <si>
    <t>杨印村</t>
  </si>
  <si>
    <t>新建电灌站1座，配套设施、变压器增容及更换高压线路、启动柜、泵房维修等。</t>
  </si>
  <si>
    <t>方便群众生产用水，有利周边群众发展种养殖业，受益群众约81户154人。</t>
  </si>
  <si>
    <t>合义乡成渝现代高效特色农业带合作园区项目</t>
  </si>
  <si>
    <t>5300001004446735</t>
  </si>
  <si>
    <t>合义乡</t>
  </si>
  <si>
    <t>合义乡成渝现代高效特色农业带合作园区项目。</t>
  </si>
  <si>
    <t>横庙乡观音村基础设施建设项目（水利）</t>
  </si>
  <si>
    <t>5300001005026451</t>
  </si>
  <si>
    <t>横庙乡</t>
  </si>
  <si>
    <t>新建蓄水池8口，维修2口山坪塘。</t>
  </si>
  <si>
    <t>方便群众生产用水，有利于周边群众发展种养殖业，受益群众约70户234人。</t>
  </si>
  <si>
    <t>横庙乡观音村基础设施建设项目（道路）</t>
  </si>
  <si>
    <t>5300001004970135</t>
  </si>
  <si>
    <t>方便160名群众生产生活，其中脱贫户32人。</t>
  </si>
  <si>
    <t>横庙乡芭蕉村（第二年）巩固提升项目</t>
  </si>
  <si>
    <t>5300001005121290</t>
  </si>
  <si>
    <t>建设宽长2.36公里产业路，建设长0.987公里生产生活便道。</t>
  </si>
  <si>
    <t>方便群众出行，提升群众满意度，受益群众约421人，吸纳脱贫群众务工约19人。</t>
  </si>
  <si>
    <t>芭蕉村基础设施建设项目-第二批县级</t>
  </si>
  <si>
    <t>5300001148187061</t>
  </si>
  <si>
    <t>芭蕉村</t>
  </si>
  <si>
    <t>新建宽3.5米，长2公里道路。</t>
  </si>
  <si>
    <t>加大道路基础设施建设，提高群众满意度，受益群众376人，其中脱贫户、监测户38户51人。</t>
  </si>
  <si>
    <t>芭蕉村基础设施建设项目-第二批县级资金</t>
  </si>
  <si>
    <t>5300001148189024</t>
  </si>
  <si>
    <t>新建宽3米，长1.37公里道路。</t>
  </si>
  <si>
    <t>方便周边群众出行，受益群众531人，其中脱贫户31户49人。</t>
  </si>
  <si>
    <t>护建镇大堡村基础设施建设项目（水利）</t>
  </si>
  <si>
    <t>5300001004769168</t>
  </si>
  <si>
    <t>大堡村</t>
  </si>
  <si>
    <t>维修山坪塘3口，新建蓄水池8口。</t>
  </si>
  <si>
    <t>方便群众生产用水，有利周边群众发展种养殖业，受益群众约75户165人。</t>
  </si>
  <si>
    <t>护建镇大堡村基础设施建设项目（道路）</t>
  </si>
  <si>
    <t>5300001004726737</t>
  </si>
  <si>
    <t>新建宽3米长1.5公里道路。</t>
  </si>
  <si>
    <t>方便200名群众生产生活，其中脱贫户25人，监测户3人。</t>
  </si>
  <si>
    <t>护建镇瓦店村基础设施建设项目</t>
  </si>
  <si>
    <t>5300001004899970</t>
  </si>
  <si>
    <t>瓦店村</t>
  </si>
  <si>
    <t>新建宽3.5米长1.1公里道路。</t>
  </si>
  <si>
    <t>改善出行条件，方便群众出行，受益脱贫户34户62人。</t>
  </si>
  <si>
    <t>瓦店村基础设施建设项目-第二批县级资金</t>
  </si>
  <si>
    <t>5300001148177656</t>
  </si>
  <si>
    <t>新建宽3.5米，长1.4公里道路。</t>
  </si>
  <si>
    <t>方便出行，方便生产，受益脱贫户23户47人。</t>
  </si>
  <si>
    <t>护龙镇聪明村产业发展项目</t>
  </si>
  <si>
    <t>5300001006700060</t>
  </si>
  <si>
    <t>聪明村</t>
  </si>
  <si>
    <t>发展集体经济108亩，其中新建蓄水池1口，购买旋耕机1台。</t>
  </si>
  <si>
    <t>吸纳脱贫人口务工600人次，带动周边群众发种植蔬菜100亩。</t>
  </si>
  <si>
    <t>护龙镇聪明村村基础设施建设项目</t>
  </si>
  <si>
    <t>5300001006677694</t>
  </si>
  <si>
    <t>新建宽3.5米长1.5公里道路。</t>
  </si>
  <si>
    <t>加大道路基础设施建设，提高群众满意度，受益群众361人，其中脱贫户、监测户35户51人。</t>
  </si>
  <si>
    <t>护龙镇玉泉村（第二年）巩固提升项目</t>
  </si>
  <si>
    <t>5300001132927289</t>
  </si>
  <si>
    <t>护龙镇</t>
  </si>
  <si>
    <t>修建长4.2公里宽1米厚0.36米，砼C30加宽道路。</t>
  </si>
  <si>
    <t>改善生产生产条件，受益群众1161人。</t>
  </si>
  <si>
    <t>护龙镇天堂村（第二年）巩固提升项目</t>
  </si>
  <si>
    <t>5300001132863270</t>
  </si>
  <si>
    <t>新建宽3.5米厚0.18米砼C30长1公里产业道路。</t>
  </si>
  <si>
    <t>方便周边群众出行，带动生产，受益群众134人。</t>
  </si>
  <si>
    <t>华严镇群力村基础设施建设项目（道路）</t>
  </si>
  <si>
    <t>5300001004750443</t>
  </si>
  <si>
    <t>群力村</t>
  </si>
  <si>
    <t>新建宽3米长1.6公里道路。</t>
  </si>
  <si>
    <t>方便224名群众生产生活，其中脱贫人口28人，监测对象3人。</t>
  </si>
  <si>
    <t>华严镇颂埝村（第二年）巩固提升项目</t>
  </si>
  <si>
    <t>5300001004857471</t>
  </si>
  <si>
    <t>颂埝村</t>
  </si>
  <si>
    <t>颂埝村6、7、8社新建2.805公里产业道路、新建生产生活便道0.512公里。</t>
  </si>
  <si>
    <t>方便群众出行，提升群众满意度，受益群众约354人，吸纳脱贫群众务工约15人。</t>
  </si>
  <si>
    <t>华严镇群力村基础设施建设项目（水利）</t>
  </si>
  <si>
    <t>5300001056858372</t>
  </si>
  <si>
    <t>农村供水保障设施建设</t>
  </si>
  <si>
    <t>修建山坪塘5口,新建蓄水池10口。</t>
  </si>
  <si>
    <t>方便群众生产用水，受益群众224人，其中脱贫户、监测户12户25人。</t>
  </si>
  <si>
    <t>来凤乡团建村基础设施建设项目（水利）</t>
  </si>
  <si>
    <t>5300001005343167</t>
  </si>
  <si>
    <t>团建村</t>
  </si>
  <si>
    <t>维修山坪塘3口，新建蓄水池11口，维修水渠0.4公里。</t>
  </si>
  <si>
    <t>方便群众生产用水，有利于周边群众发展种养殖业，受益群众约170户621人。</t>
  </si>
  <si>
    <t>来凤乡团建村基础设施建设项目（道路）</t>
  </si>
  <si>
    <t>5300001005320452</t>
  </si>
  <si>
    <t>新建宽3.5米长1.2公里道路。</t>
  </si>
  <si>
    <t>改善交通运输条件，促进经济发展，方便群众生产生活，受益群众583人，其中脱贫人口39人，监测对象2人。</t>
  </si>
  <si>
    <t>来凤乡马蹄村（第二年）巩固提升项目</t>
  </si>
  <si>
    <t>5300001005403830</t>
  </si>
  <si>
    <t>马蹄村</t>
  </si>
  <si>
    <t>新建产业路2.344公里。</t>
  </si>
  <si>
    <t>方便群众出行，提升群众满意度，受益群众约453人，吸纳脱贫群众务工约48人。</t>
  </si>
  <si>
    <t>李家镇驾马村产业发展项目</t>
  </si>
  <si>
    <t>5300001005205976</t>
  </si>
  <si>
    <t>驾马村</t>
  </si>
  <si>
    <t>新建产业园稻田养鱼100亩，硬化田埂长度600米、养鱼用水管长1000米、DN75热熔水管及配件。</t>
  </si>
  <si>
    <t>利用磨滩河水质优质的优势，采取“集体经济+业主+农户”模式，流转土地通过改造进行稻田养鱼，实现村集体经济年保底分红5万元，年吸纳农户务工600人次邀请专家培训种养植技术，回收统销农户稻鱼，带动周边群众发展生产。</t>
  </si>
  <si>
    <t>李家镇龙石村产业发展项目</t>
  </si>
  <si>
    <t>5300001005207612</t>
  </si>
  <si>
    <t>龙石村</t>
  </si>
  <si>
    <t>发展经果林80亩,新建养鸡场700m平方米，养殖蛋鸡1万只。</t>
  </si>
  <si>
    <t>采取“集体经济+业主”模式，对现有荒废果园进行整治，新发展优质果园80亩；入股新建现代化养殖场，养殖蛋鸡1万只实现村集体经济年保底分红2万元，年吸纳农户务工200余人次，带动周边群众生产就业，提高收入。</t>
  </si>
  <si>
    <t>李家镇东风社区基础设施建设项目（水利）</t>
  </si>
  <si>
    <t>5300001005164376</t>
  </si>
  <si>
    <t>东风社区</t>
  </si>
  <si>
    <t>方便周边37户群众生产用水，有效提高200亩土地灌溉。</t>
  </si>
  <si>
    <t>李家镇东风社区基础设施建设项目（道路）</t>
  </si>
  <si>
    <t>5300001005158666</t>
  </si>
  <si>
    <t>新建宽3.5米长0.75公里道路。</t>
  </si>
  <si>
    <t>方便92名群众生产生活，其中脱贫人口15人。</t>
  </si>
  <si>
    <t>李家镇驾马村基础设施建设项目</t>
  </si>
  <si>
    <t>5300001005167079</t>
  </si>
  <si>
    <t>新建宽3米长1.8公里道路。</t>
  </si>
  <si>
    <t>配套产业项目建设并方便241名群众生产生活，其中脱贫人口24人。</t>
  </si>
  <si>
    <t>苏家桥村基础设施建设项目-第二批县级</t>
  </si>
  <si>
    <t>5300001148203381</t>
  </si>
  <si>
    <t>李家镇</t>
  </si>
  <si>
    <t>新建宽3米，长1.15公里水泥道路。</t>
  </si>
  <si>
    <t>方便生产生活出行，带动生产，受益脱贫户6户9人。</t>
  </si>
  <si>
    <t>苏家桥村基础设施建设项目-第二批县级资金</t>
  </si>
  <si>
    <t>5300001148203603</t>
  </si>
  <si>
    <t>新建宽2.5米，长0.8公里水泥道路。</t>
  </si>
  <si>
    <t>两板桥镇巴蜀楠木原始林生态园区项目</t>
  </si>
  <si>
    <t>5300001004843804</t>
  </si>
  <si>
    <t>两板桥镇</t>
  </si>
  <si>
    <t>两板桥镇巴蜀楠木原始林生态园区项目。</t>
  </si>
  <si>
    <t>两板桥镇鱼岩村产业发展项目</t>
  </si>
  <si>
    <t>5300001004511931</t>
  </si>
  <si>
    <t>鱼岩村</t>
  </si>
  <si>
    <t>集体经济新建烘干房170平方米、加工房100平方米、通风库260平方米，沉淀池20立方米，大棚钢架60亩。</t>
  </si>
  <si>
    <t>吸纳脱贫人口务工100余人次，增加村集体经济收益3万余元。</t>
  </si>
  <si>
    <t>两板桥镇鱼岩村基础设施建设项目（道路）</t>
  </si>
  <si>
    <t>5300001004476730</t>
  </si>
  <si>
    <t>新建宽3.5米长0.86公里道路。</t>
  </si>
  <si>
    <t>方便出行，带动生产，受益群众49人。</t>
  </si>
  <si>
    <t>两板桥镇鱼岩村（第二年）巩固提升项目</t>
  </si>
  <si>
    <t>5300001004886870</t>
  </si>
  <si>
    <t>新建产业路宽3.5米、厚0.18米、长1.64公里。</t>
  </si>
  <si>
    <t>方便群众出行，提升群众满意度，受益群众约175人，吸纳脱贫群众务工约25人。</t>
  </si>
  <si>
    <t>林凤镇新坝村基础设施建设项目（水利）</t>
  </si>
  <si>
    <t>5300001004390688</t>
  </si>
  <si>
    <t>新坝村</t>
  </si>
  <si>
    <t>维修山坪塘2口。</t>
  </si>
  <si>
    <t>方便1400余名群众生产用水，新增灌溉面积140亩。</t>
  </si>
  <si>
    <t>新坝村基础设施建设项目-第二批县级资金</t>
  </si>
  <si>
    <t>5300001148198373</t>
  </si>
  <si>
    <t>林凤镇</t>
  </si>
  <si>
    <t>维修山坪塘1口。</t>
  </si>
  <si>
    <t>带动生产，便用生产用水，带动群众13人。</t>
  </si>
  <si>
    <t>安岳县粮油果蔬现代农业产业园</t>
  </si>
  <si>
    <t>5300001004788084</t>
  </si>
  <si>
    <t>玉带村</t>
  </si>
  <si>
    <t>安岳县粮油果蔬现代农业产业园。</t>
  </si>
  <si>
    <t>林凤镇新坝村基础设施建设项目（道路）</t>
  </si>
  <si>
    <t>5300001004431227</t>
  </si>
  <si>
    <t>方便180名群众生产生活，其中脱贫人口15人。</t>
  </si>
  <si>
    <t>林凤镇玉带村（第二年）巩固提升项目</t>
  </si>
  <si>
    <t>5300001004879182</t>
  </si>
  <si>
    <t>修建长1.41公里产业道路，道路加宽，长1.64公里，新建山坪塘1口。</t>
  </si>
  <si>
    <t>方便群众出行，提升群众满意度，受益群众约522人，吸纳脱贫群众务工约27人。</t>
  </si>
  <si>
    <t>林凤镇长林村（第二年）巩固提升项目</t>
  </si>
  <si>
    <t>5300001004933920</t>
  </si>
  <si>
    <t>长林村</t>
  </si>
  <si>
    <t>完成道路硬化里程4.2公里，小型水利设施2座。</t>
  </si>
  <si>
    <t>方便群众出行，提升群众满意度，受益群众约284人，吸纳脱贫群众务工约21人。</t>
  </si>
  <si>
    <t>林凤镇育才村（第二年）巩固提升项目</t>
  </si>
  <si>
    <t>5300001005007519</t>
  </si>
  <si>
    <t>育才村</t>
  </si>
  <si>
    <t>完成道路硬化里程2.23公里，小型水利设施3座。修建出栏500头的猪场。</t>
  </si>
  <si>
    <t>方便群众出行，提升群众满意度，受益群众约342人，吸纳脱贫群众务工约19人。</t>
  </si>
  <si>
    <t>5300001148196230</t>
  </si>
  <si>
    <t>新建宽3.5米，长0.28公里水泥道路。</t>
  </si>
  <si>
    <t>增加基础设施建设投入，提高群众满意度，受益群众95人。</t>
  </si>
  <si>
    <t>林凤镇育才村（第二年）提灌站维修（集体经济）</t>
  </si>
  <si>
    <t>5300001132919588</t>
  </si>
  <si>
    <t>维修提灌站。</t>
  </si>
  <si>
    <t>增加土地有效灌溉面积,受益群众150人，脱贫户、监测户22户34人。</t>
  </si>
  <si>
    <t>龙台镇农文旅融合发展项目3000万元</t>
  </si>
  <si>
    <t>5300001132678727</t>
  </si>
  <si>
    <t>龙台镇</t>
  </si>
  <si>
    <t>龙台镇农文旅融合发展项目。</t>
  </si>
  <si>
    <t>土地流转租金、吸纳脱贫群众务工800人次。</t>
  </si>
  <si>
    <t>龙台镇轿顶村（第二年）巩固提升项目</t>
  </si>
  <si>
    <t>5300001004339201</t>
  </si>
  <si>
    <t>轿顶村</t>
  </si>
  <si>
    <t>新建两口蓄水池；2公里硬化
道路；新建2.95
公里产业道路。</t>
  </si>
  <si>
    <t>方便群众出行，提升群众满意度，受益群众约543人，吸纳脱贫群众务工约35人。</t>
  </si>
  <si>
    <t>龙台镇中坝村（第二年）巩固提升项目</t>
  </si>
  <si>
    <t>5300001004352382</t>
  </si>
  <si>
    <t>中坝村</t>
  </si>
  <si>
    <t>新建0.88公里产
业道路。</t>
  </si>
  <si>
    <t>方便群众出行，提升群众满意度，受益群众约120人，吸纳脱贫群众务工约18人。</t>
  </si>
  <si>
    <t>龙台镇偏岩社区（第二年）巩固提升项目</t>
  </si>
  <si>
    <t>5300001004376808</t>
  </si>
  <si>
    <t>偏岩社区</t>
  </si>
  <si>
    <t>1.6公里产业道
路。</t>
  </si>
  <si>
    <t>方便群众出行，提升群众满意度，受益群众约241人，吸纳脱贫群众务工约26人。</t>
  </si>
  <si>
    <t>5300001144405633</t>
  </si>
  <si>
    <t>其他</t>
  </si>
  <si>
    <t>毛家镇石塘村产业发展项目</t>
  </si>
  <si>
    <t>5300001004649049</t>
  </si>
  <si>
    <t>石塘村</t>
  </si>
  <si>
    <t>新建柠檬通风库面积3000平方米，其中冷链库房面积600平方米。</t>
  </si>
  <si>
    <t>村集体经济增加收益6万元/年，吸纳务工人员300人，其中脱贫户务工78人、监测户务工9人；户人均增收1200元。</t>
  </si>
  <si>
    <t>毛家镇安潼村（第二年）巩固提升项目36万元</t>
  </si>
  <si>
    <t>5300001004636347</t>
  </si>
  <si>
    <t>安潼村</t>
  </si>
  <si>
    <t>新建宽3米，长3.75公里的产业道路。</t>
  </si>
  <si>
    <t>方便群众出行，提升群众满意度，受益群众约538人，吸纳脱贫群众务工约26人。</t>
  </si>
  <si>
    <t>南薰镇双盐村基础设施建设项目（水利）</t>
  </si>
  <si>
    <t>5300001004284153</t>
  </si>
  <si>
    <t>双盐村</t>
  </si>
  <si>
    <t>带动生产，便用生产用水，带动群众113人。</t>
  </si>
  <si>
    <t>文峰村基础设施建设项目-第二批县级资金</t>
  </si>
  <si>
    <t>5300001148185609</t>
  </si>
  <si>
    <t>文峰村</t>
  </si>
  <si>
    <t>维修山坪塘6口。</t>
  </si>
  <si>
    <t>方便生产灌溉，受益群众157人，其中脱贫户16户36人。</t>
  </si>
  <si>
    <t>南薰镇太益村产业促进项目</t>
  </si>
  <si>
    <t>5300001004163235</t>
  </si>
  <si>
    <t>太益村</t>
  </si>
  <si>
    <t>产业道路建成后，方便群众出行，改善农户出行和物资运输条件，带动该村周边经济发展受益脱贫户52户，受益群众1128人。</t>
  </si>
  <si>
    <t>南薰镇双盐村基础设施建设项目（道路）</t>
  </si>
  <si>
    <t>5300001004266476</t>
  </si>
  <si>
    <t>新建宽3米长1.9公里道路，新建连接路宽3.5米长0.286公里道路。</t>
  </si>
  <si>
    <t>改善生产生活条件，利于出行，受益群众221人，其中脱贫户、监测户27户58人。</t>
  </si>
  <si>
    <t>南薰镇永丰村（第二年）巩固提升项目</t>
  </si>
  <si>
    <t>5300001004382910</t>
  </si>
  <si>
    <t>永丰村</t>
  </si>
  <si>
    <t>道路硬化3.6公里。</t>
  </si>
  <si>
    <t>方便群众出行，提升群众满意度，受益群众约453人，吸纳脱贫群众务工约23人。</t>
  </si>
  <si>
    <t>文峰村基础设施建设项目-第二批县级</t>
  </si>
  <si>
    <t>5300001148181379</t>
  </si>
  <si>
    <t>新建宽3米，长1.3公里水泥道路。</t>
  </si>
  <si>
    <t>加大道路基础设施建设，提高群众满意度，受益群众128人，其中脱贫户、监测户31户54人。</t>
  </si>
  <si>
    <t>千佛乡桥亭村产业发展项目</t>
  </si>
  <si>
    <t>5300001004210115</t>
  </si>
  <si>
    <t>桥亭村</t>
  </si>
  <si>
    <t>整治撂荒地100亩，发展村集体经济种植季节性农作物100亩。</t>
  </si>
  <si>
    <t>种植季节性农作物，可增加村集体经济收入约2.5万元/年，吸纳脱贫群众务工约1000人次，同时带动周边群众发展种植业约50亩。</t>
  </si>
  <si>
    <t>千佛乡桥亭村基础设施建设项目</t>
  </si>
  <si>
    <t>5300001004171839</t>
  </si>
  <si>
    <t>方便群众生产运输和生活出行，促进群众增收、提升群众满意度，受益群众295人，其中脱贫人口48人。</t>
  </si>
  <si>
    <t>千佛乡上游村基础设施建设项目</t>
  </si>
  <si>
    <t>5300001004317712</t>
  </si>
  <si>
    <t>上游村</t>
  </si>
  <si>
    <t>新建宽3米长3.125公里道路。</t>
  </si>
  <si>
    <t>方便群众生产运输和生活出行，促进群众增收，提升群众满意度，受益群众327人，其中脱贫人口23人。</t>
  </si>
  <si>
    <t>千佛乡杨里村（第二年）巩固提升项目</t>
  </si>
  <si>
    <t>5300001004457350</t>
  </si>
  <si>
    <t>杨里村</t>
  </si>
  <si>
    <t>新建3米宽生产生活便道2.38公里；新建3.5米宽产业道路1.5公里。</t>
  </si>
  <si>
    <t>方便群众出行，提升群众满意度，受益群众约245人，吸纳脱贫群众务工约32人。</t>
  </si>
  <si>
    <t>千佛乡龙铁社区（第二年）巩固提升项目</t>
  </si>
  <si>
    <t>5300001004472649</t>
  </si>
  <si>
    <t>龙铁社区</t>
  </si>
  <si>
    <t>新建3米宽生产生活便道0.64公里；新建3.5米宽产业道路2.45公里。</t>
  </si>
  <si>
    <t>方便群众出行，提升群众满意度，受益群众约356人，吸纳脱贫群众务工约23人。</t>
  </si>
  <si>
    <t>乾龙镇粮经统筹促进柠檬高质量发展示范园区项目</t>
  </si>
  <si>
    <t>5300001004881787</t>
  </si>
  <si>
    <t>乾龙镇</t>
  </si>
  <si>
    <t>乾龙镇粮经统筹促进柠檬高质量发展示范园区项目。</t>
  </si>
  <si>
    <t>乾龙镇彭埝村（第二年）巩固提升项目</t>
  </si>
  <si>
    <t>5300001004677034</t>
  </si>
  <si>
    <t>彭埝村</t>
  </si>
  <si>
    <t>新建3米宽产业路2.27公里。新建3米宽生产生活便道1.4公里。</t>
  </si>
  <si>
    <t>方便群众出行，提升群众满意度，受益群众约354人，吸纳脱贫群众务工约16人。</t>
  </si>
  <si>
    <t>清流镇长新村基础设施建设项目（道路）</t>
  </si>
  <si>
    <t>5300001004724354</t>
  </si>
  <si>
    <t>长新村</t>
  </si>
  <si>
    <t>新建宽3米长3.04公里道路。</t>
  </si>
  <si>
    <t>方便560名群众生活生产，其中脱贫人口18人。</t>
  </si>
  <si>
    <t>清流镇红堰村（第二年）巩固提升项目</t>
  </si>
  <si>
    <t>5300001005041308</t>
  </si>
  <si>
    <t>红堰村</t>
  </si>
  <si>
    <t>新建宽3米，长1.5公里产业道路。</t>
  </si>
  <si>
    <t>方便群众出行，提升群众满意度，受益群众约351人，吸纳脱贫群众务工约24人。</t>
  </si>
  <si>
    <t>清流镇桐子村（第二年）巩固提升项目</t>
  </si>
  <si>
    <t>5300001005060259</t>
  </si>
  <si>
    <t>桐子村</t>
  </si>
  <si>
    <t>新建3米宽，产业路4.5公里。</t>
  </si>
  <si>
    <t>方便群众出行，提升群众满意度，受益群众约621人，吸纳脱贫群众务工约27人。</t>
  </si>
  <si>
    <t>清流镇桐子村（第二年）巩固提升项目0.8公里</t>
  </si>
  <si>
    <t>5300001132719316</t>
  </si>
  <si>
    <t>新建3米宽，产业路0.8公里。</t>
  </si>
  <si>
    <t>硬化道路，利于出行，受益群众31人。</t>
  </si>
  <si>
    <t>清流镇长新村基础设施建设项目（山坪塘）</t>
  </si>
  <si>
    <t>5300001133454682</t>
  </si>
  <si>
    <t>蓄水便于生产，受益群众9人。</t>
  </si>
  <si>
    <t>石桥街道戏楼村基础设施建设项目（水利）</t>
  </si>
  <si>
    <t>5300001008053974</t>
  </si>
  <si>
    <t>戏楼村</t>
  </si>
  <si>
    <t>新建提灌站1座（含100变压器，配套管网1000米、新建泵房1间）。</t>
  </si>
  <si>
    <t>群众筹资8万，解决戏楼村3、4、5社农业生产用水问题，增加集体经济收入约3万元，带动周边约120户群众发展种养殖业，户均增加收入约300元。</t>
  </si>
  <si>
    <t>石桥街道戏楼村基础设施建设项目（道路）</t>
  </si>
  <si>
    <t>5300001008022365</t>
  </si>
  <si>
    <t>群众筹资24万，方便1994名群众生产生活，其中脱贫人口52人。</t>
  </si>
  <si>
    <t>石羊镇六合村（第二年）巩固提升项目</t>
  </si>
  <si>
    <t>5300001004019276</t>
  </si>
  <si>
    <t>石羊镇</t>
  </si>
  <si>
    <t>方便群众生产用水，有利周边群众发展种养殖业，受益群众约645人。</t>
  </si>
  <si>
    <t>光辉村基础设施建设项目—第二批县级资金</t>
  </si>
  <si>
    <t>5300001148182549</t>
  </si>
  <si>
    <t>蓄水缓解生产用水困难，便于生产，受益群众24人。</t>
  </si>
  <si>
    <t>石羊镇猫坝村产业促进项目</t>
  </si>
  <si>
    <t>5300001003944269</t>
  </si>
  <si>
    <t>新建宽3.5米长2.8公里道路。</t>
  </si>
  <si>
    <t>方便1080名群众生产生活，其中受益脱贫户35人。</t>
  </si>
  <si>
    <t>石羊镇天成村基础设施建设项目</t>
  </si>
  <si>
    <t>5300001003956921</t>
  </si>
  <si>
    <t>新建宽3米长2.7公里道路。</t>
  </si>
  <si>
    <t>方便600名群众生产生活，其中受益脱贫户100人。</t>
  </si>
  <si>
    <t>石羊镇同心村（第二年）巩固提升项目</t>
  </si>
  <si>
    <t>5300001004021322</t>
  </si>
  <si>
    <t>新建宽3.5米，长0.5公里产业道路。</t>
  </si>
  <si>
    <t>方便群众出行，提升群众满意度，受益群众约543人，吸纳脱贫群众务工约29人。</t>
  </si>
  <si>
    <t>石羊镇鱼泉村（第二年）巩固提升项目</t>
  </si>
  <si>
    <t>5300001100483232</t>
  </si>
  <si>
    <t>鱼泉村</t>
  </si>
  <si>
    <t>修建宽3.5米，厚0.2米，长3.1公里产业道路，砼C30。</t>
  </si>
  <si>
    <t>硬化路面，方便出行，受益群众319人。</t>
  </si>
  <si>
    <t>光辉村基础设施建设项目-第二批县级</t>
  </si>
  <si>
    <t>5300001148188206</t>
  </si>
  <si>
    <t>新建宽3.5米，长2.1公里水泥道路。</t>
  </si>
  <si>
    <t>方便周边群众出行，带动生产，受益群众138人，其中脱贫户、监测户36户59人。</t>
  </si>
  <si>
    <t>双龙街乡南门村产业发展项目</t>
  </si>
  <si>
    <t>5300001004336784</t>
  </si>
  <si>
    <t>双龙街乡</t>
  </si>
  <si>
    <t>60亩生态蔬菜种植园。</t>
  </si>
  <si>
    <t>60亩土地流转租金、吸纳脱贫群众务工800人次、年保底分红1.2万元。</t>
  </si>
  <si>
    <t>双龙街乡南门村基础设施建设项目（水利）</t>
  </si>
  <si>
    <t>5300001004231424</t>
  </si>
  <si>
    <t>南门村</t>
  </si>
  <si>
    <t>解决农业生产用水问题，有利周边群众发展种植业，受益群众约180人，其中脱贫户65人。</t>
  </si>
  <si>
    <t>双龙街乡南门村基础设施建设项目（道路）</t>
  </si>
  <si>
    <t>5300001004201402</t>
  </si>
  <si>
    <t>新建宽3.5米长1.9公里道路。</t>
  </si>
  <si>
    <t>改善560名群众出行难问题，其中脱贫户80人、监测户12人。</t>
  </si>
  <si>
    <t>双龙街乡起凤村基础设施建设项目-第二批县级</t>
  </si>
  <si>
    <t>5300001148187463</t>
  </si>
  <si>
    <t>新建宽3.5米，长2公里产业道路。</t>
  </si>
  <si>
    <t>建设水泥路，改善出行条件，受益群众123人。</t>
  </si>
  <si>
    <t>双龙街乡起凤村基础设施建设项目-第二批县级资金---维修山坪塘3口</t>
  </si>
  <si>
    <t>5300001148193398</t>
  </si>
  <si>
    <t>维修山坪塘3口。</t>
  </si>
  <si>
    <t>缓解生产用水困难，便于生产，受益群众52人。</t>
  </si>
  <si>
    <t>思贤镇摇钱村基础设施建设项目（水利）</t>
  </si>
  <si>
    <t>5300001036643672</t>
  </si>
  <si>
    <t>思贤镇</t>
  </si>
  <si>
    <t>解决农业生产用水，41户脱贫户受益。</t>
  </si>
  <si>
    <t>思贤镇关夫村（第二年）巩固提升项目</t>
  </si>
  <si>
    <t>5300001004488617</t>
  </si>
  <si>
    <t>关夫村</t>
  </si>
  <si>
    <t>新建产业道路3.5公里。</t>
  </si>
  <si>
    <t>方便群众出行，提升群众满意度，受益群众约452人，吸纳脱贫群众务工约24人。</t>
  </si>
  <si>
    <t>思贤镇金坡村（第二年）巩固提升项目</t>
  </si>
  <si>
    <t>5300001004498205</t>
  </si>
  <si>
    <t>金坡村</t>
  </si>
  <si>
    <t>新建3.17公里道路。</t>
  </si>
  <si>
    <t>方便群众出行，提升群众满意度，受益群众约257人，吸纳脱贫群众务工约28人。</t>
  </si>
  <si>
    <t>思贤镇摇钱村基础设施建设项目（道路）</t>
  </si>
  <si>
    <t>5300001036630299</t>
  </si>
  <si>
    <t>新建宽3米长1.53公里道路。</t>
  </si>
  <si>
    <t>方便100名群众生产生活，其中脱贫人口10人。</t>
  </si>
  <si>
    <t>金坡村基础设施建设项目-第二批县级资金</t>
  </si>
  <si>
    <t>5300001148174930</t>
  </si>
  <si>
    <t>新建宽3.5米，长1.3公里道路。</t>
  </si>
  <si>
    <t>改善周边群众出行条件，促进经济发展，受益群众168人。</t>
  </si>
  <si>
    <t>道台村基础设施建设项目-第二批县级资金</t>
  </si>
  <si>
    <t>5300001148176008</t>
  </si>
  <si>
    <t>新建宽3米，长0.35公里产业道路。</t>
  </si>
  <si>
    <t>硬化道路，促进经济发展，受益群众39人。</t>
  </si>
  <si>
    <t>天林镇君寨村产业发展项目</t>
  </si>
  <si>
    <t>5300001004080009</t>
  </si>
  <si>
    <t>天林镇</t>
  </si>
  <si>
    <t>撂荒地整治120亩，用于建设高粱种植产业园。</t>
  </si>
  <si>
    <t>吸纳脱贫人口务工121人次，带动周边群众发展种植业预计每亩每年收益1000元左右每年收益共12万元左右。</t>
  </si>
  <si>
    <t>天林镇兰草村基础设施建设项目（水利）</t>
  </si>
  <si>
    <t>5300001004102376</t>
  </si>
  <si>
    <t>新建蓄水池5口。</t>
  </si>
  <si>
    <t>方便群众生产用水，有利周边群众发展种养殖业，受益群众约83户184人。</t>
  </si>
  <si>
    <t>天林镇君寨村基础设施建设项目（道路）</t>
  </si>
  <si>
    <t>5300001004071092</t>
  </si>
  <si>
    <t>新建宽3米长2.44公里道路。</t>
  </si>
  <si>
    <t>方便360名群众生产生活，其中脱贫人口48人。</t>
  </si>
  <si>
    <t>天林镇兰草村基础设施建设项目（道路）</t>
  </si>
  <si>
    <t>5300001004092076</t>
  </si>
  <si>
    <t>新建宽3.5米长2.3公里道路,新建宽3米长0.2公里道路。</t>
  </si>
  <si>
    <t>方便1600名群众生产生活，解决出行难问题。</t>
  </si>
  <si>
    <t>天林镇大湾村（第二年）巩固提升项目</t>
  </si>
  <si>
    <t>5300001004139504</t>
  </si>
  <si>
    <t>新建宽3.5米，长2.7公里产业道路。</t>
  </si>
  <si>
    <t>方便群众出行，提升群众满意度，受益群众约281人，吸纳脱贫群众务工约31人。</t>
  </si>
  <si>
    <t>天马乡水美贤庄产业园项目</t>
  </si>
  <si>
    <t>5300001004011315</t>
  </si>
  <si>
    <t>铁盔村,贤庄村</t>
  </si>
  <si>
    <t>天马乡水美贤庄产业园项目。</t>
  </si>
  <si>
    <t>天马乡铁盔村基础设施建设项目（道路）</t>
  </si>
  <si>
    <t>5300001004009730</t>
  </si>
  <si>
    <t>铁盔村</t>
  </si>
  <si>
    <t>维修山坪塘3口，新建100立方蓄水池2口，村集体经济藤椒基地新建管网2000米。</t>
  </si>
  <si>
    <t>便于生产灌溉，受益群众79人。</t>
  </si>
  <si>
    <t>天马乡铁盔村（第二年）巩固提升项目</t>
  </si>
  <si>
    <t>5300001132717815</t>
  </si>
  <si>
    <t>新建100立方蓄水池5口。</t>
  </si>
  <si>
    <t>带动生产，受益群众66人。</t>
  </si>
  <si>
    <t>通贤镇帽石村基础设施建设项目（水利）</t>
  </si>
  <si>
    <t>5300001008111091</t>
  </si>
  <si>
    <t>通贤镇</t>
  </si>
  <si>
    <t>方便群众生产用水，增加作物灌溉面积，有利于种植业发展，受益群众800名。</t>
  </si>
  <si>
    <t>通贤镇柠檬示范园项目</t>
  </si>
  <si>
    <t>5300001005625589</t>
  </si>
  <si>
    <t>通贤镇柠檬示范园项目。</t>
  </si>
  <si>
    <t>通贤镇广德村基础设施建设项目</t>
  </si>
  <si>
    <t>5300001005619333</t>
  </si>
  <si>
    <t>改善群众出行条件，方便群众生产生活，受益群众1200名，其中脱贫人口230人。</t>
  </si>
  <si>
    <t>通贤镇帽石村基础设施建设项目（道路）</t>
  </si>
  <si>
    <t>5300001005621774</t>
  </si>
  <si>
    <t>新建宽3米长1公里道路。</t>
  </si>
  <si>
    <t>改善群众出行条件，方便群众生产生活，受益群众200名，其中脱贫人口60人。</t>
  </si>
  <si>
    <t>通贤镇安宁村（第二年）巩固提升项目</t>
  </si>
  <si>
    <t>5300001005627869</t>
  </si>
  <si>
    <t>安宁村新建通村水泥路2.48公里(3米宽）。</t>
  </si>
  <si>
    <t>方便群众出行，提升群众满意度，受益群众约248人，吸纳脱贫群众务工约25人。</t>
  </si>
  <si>
    <t>通贤镇广德村（第二年）巩固提升项目</t>
  </si>
  <si>
    <t>5300001005629665</t>
  </si>
  <si>
    <t>广德村新建通村水泥路1.03公里(3米宽）。</t>
  </si>
  <si>
    <t>方便群众出行，提升群众满意度，受益群众约256人，吸纳脱贫群众务工约29人。</t>
  </si>
  <si>
    <t>文化镇宝林村基础设施建设项目</t>
  </si>
  <si>
    <t>5300001004114933</t>
  </si>
  <si>
    <t>文化镇</t>
  </si>
  <si>
    <t>新建提灌站2处，新增变压器2台、45KW潜水泵2台、机房、125mmPE管网7.5公里。</t>
  </si>
  <si>
    <t>为2500余亩柠檬，提供生长用水，改善群众生产用水蓄水条件，用于柠檬种植，增加群众收入。</t>
  </si>
  <si>
    <t>文化镇矮桥村产业促进项目</t>
  </si>
  <si>
    <t>5300001004125126</t>
  </si>
  <si>
    <t>新建宽3米，长3.185公里通村通组硬化路。</t>
  </si>
  <si>
    <t>方便365人群众生产生活，其中脱贫户6人。</t>
  </si>
  <si>
    <t>文化镇四合村（第二年）巩固提升项目</t>
  </si>
  <si>
    <t>5300001004325031</t>
  </si>
  <si>
    <t>新建宽3.5米，长1公里产业道路。</t>
  </si>
  <si>
    <t>方便群众出行，提升群众满意度，受益群众约250人，吸纳脱贫群众务工约34人。</t>
  </si>
  <si>
    <t>文化镇金相村（第二年）巩固提升项目</t>
  </si>
  <si>
    <t>5300001004335786</t>
  </si>
  <si>
    <t>方便群众出行，提升群众满意度，受益群众约211人，吸纳脱贫群众务工约29人。</t>
  </si>
  <si>
    <t>文化镇万林村（第二年）巩固提升项目</t>
  </si>
  <si>
    <t>5300001004352673</t>
  </si>
  <si>
    <t>硬化2.87公里道路。</t>
  </si>
  <si>
    <t>方便群众出行，提升群众满意度，受益群众约324人，吸纳脱贫群众务工约28人。</t>
  </si>
  <si>
    <t>协和镇治山村产业发展项目</t>
  </si>
  <si>
    <t>5300001036687568</t>
  </si>
  <si>
    <t>市场建设和农村物流</t>
  </si>
  <si>
    <t>治山村</t>
  </si>
  <si>
    <t>集体经济修建5000平方米的农产品交易市场，预计设计摊位100个。</t>
  </si>
  <si>
    <t>摊位费出租预计集体经济年收益10万元，为群众提供销售农产品和家禽提供销售场所。</t>
  </si>
  <si>
    <t>协和镇中和村（第二年）巩固提升项目</t>
  </si>
  <si>
    <t>5300001004462110</t>
  </si>
  <si>
    <t>中和村</t>
  </si>
  <si>
    <t>新建宽3.5米，长2.8公里的硬化路，砼C30。</t>
  </si>
  <si>
    <t>方便群众出行，提升群众满意度，受益群众约287人，吸纳脱贫群众务工约21人。</t>
  </si>
  <si>
    <t>协和镇治山村基础设施建设项目</t>
  </si>
  <si>
    <t>5300001036609220</t>
  </si>
  <si>
    <t>方便400余名群众出行，其中脱贫户、监测户20人。</t>
  </si>
  <si>
    <t>兴隆镇大成村产业发展项目</t>
  </si>
  <si>
    <t>5300001004111818</t>
  </si>
  <si>
    <t>大成村</t>
  </si>
  <si>
    <t>村集体经济流转土地撂荒地治理100亩，发展蔬菜种植。</t>
  </si>
  <si>
    <t>吸纳脱贫人口务工800人次，带动周边群众发展种植30亩。</t>
  </si>
  <si>
    <t>兴隆镇种养循环示范产业园区项目</t>
  </si>
  <si>
    <t>5300001004156085</t>
  </si>
  <si>
    <t>金龙村</t>
  </si>
  <si>
    <t>兴隆镇种养循环示范产业园区项目。</t>
  </si>
  <si>
    <t>兴隆镇大成村基础设施建设项目（水利）</t>
  </si>
  <si>
    <t>5300001004122064</t>
  </si>
  <si>
    <t>新建蓄水池3口。</t>
  </si>
  <si>
    <t>方便群众生产用水，有利周边群众发展种养殖业，受益群众约145户300人。</t>
  </si>
  <si>
    <t>兴隆镇宝田村基础设施建设项目</t>
  </si>
  <si>
    <t>5300001004091409</t>
  </si>
  <si>
    <t>宝田村</t>
  </si>
  <si>
    <t>方便1500名群众出行，其中包括脱贫户125人。</t>
  </si>
  <si>
    <t>兴隆镇大成村基础设施建设项目（道路）</t>
  </si>
  <si>
    <t>5300001004099406</t>
  </si>
  <si>
    <t>新建宽3米长1.25公里道路，新建宽2米长2公里生产生活便道。</t>
  </si>
  <si>
    <t>方便700名群众生产生活，其中脱贫人口25人。</t>
  </si>
  <si>
    <t>驯龙镇鱼栈村基础设施建设项目（水利）</t>
  </si>
  <si>
    <t>5300001004305357</t>
  </si>
  <si>
    <t>鱼栈村</t>
  </si>
  <si>
    <t>修建山坪塘1口，新建蓄水池1口。</t>
  </si>
  <si>
    <t>受益群众400人，其中受益脱贫户监测户40人，改善群众农业产业用水，增加群众收入50元每人。</t>
  </si>
  <si>
    <t>菩提社区产业发展项目-第二批县级资金</t>
  </si>
  <si>
    <t>5300001148179562</t>
  </si>
  <si>
    <t>菩堤社区</t>
  </si>
  <si>
    <t>维修提灌站1座。</t>
  </si>
  <si>
    <t>带动生产，方便生产灌溉，受益群众66人，其中脱贫户、监测户3户8人。</t>
  </si>
  <si>
    <t>英林村产业发展项目-第二批县级资金</t>
  </si>
  <si>
    <t>5300001148180606</t>
  </si>
  <si>
    <t>英林村</t>
  </si>
  <si>
    <t>增加基础设施投入，便于生产用水，受益群众37人。</t>
  </si>
  <si>
    <t>驯龙镇光荣社区产业促进项目（第二年）</t>
  </si>
  <si>
    <t>5300001004379970</t>
  </si>
  <si>
    <t>光荣社区</t>
  </si>
  <si>
    <t>修建长3.5公里产业道路
修建宽长0.25公里生产生活便道。</t>
  </si>
  <si>
    <t>方便群众出行，提升群众满意度，受益群众约587人，吸纳脱贫群众务工约35人。</t>
  </si>
  <si>
    <t>驯龙镇鱼栈村基础设施建设项目（道路）</t>
  </si>
  <si>
    <t>5300001004294841</t>
  </si>
  <si>
    <t>新建宽3米长1.65公里道路，新建宽3.5米长1.1公里道路。</t>
  </si>
  <si>
    <t>受益群众360人，其中受益脱贫户监测户35人，改善群众出行和生产生活条件，增加群众收入50元每人。</t>
  </si>
  <si>
    <t>驯龙镇棚安村基础设施建设项目</t>
  </si>
  <si>
    <t>5300001004319987</t>
  </si>
  <si>
    <t>棚安村</t>
  </si>
  <si>
    <t>新建宽3米长3公里道路。</t>
  </si>
  <si>
    <t>受益群众453人，其中受益脱贫户监测户40人，改善群众出行和生产生活条件，增加群众收入50元每人。</t>
  </si>
  <si>
    <t>驯龙镇阳虹村（第二年）巩固提升项目</t>
  </si>
  <si>
    <t>5300001004327823</t>
  </si>
  <si>
    <t>阳虹村</t>
  </si>
  <si>
    <t>新建宽3米，长1.478公里产业道路。</t>
  </si>
  <si>
    <t>加大交通建设力度，促进经济发展，受益群众174人，其中脱贫户19户36人。</t>
  </si>
  <si>
    <t>驯龙镇观礼村（第二年）巩固提升项目</t>
  </si>
  <si>
    <t>5300001004390365</t>
  </si>
  <si>
    <t>观礼村</t>
  </si>
  <si>
    <t>新建5.67公里水泥路。</t>
  </si>
  <si>
    <t>方便群众出行，提升群众满意度，受益群众约857人，吸纳脱贫群众务工约32人。</t>
  </si>
  <si>
    <t>5300001004400295</t>
  </si>
  <si>
    <t>新建宽3米，厚度不低于0.15米，长1.5公里生产生活便道。</t>
  </si>
  <si>
    <t>方便群众出行，提升群众满意度，受益群众约282人，吸纳脱贫群众务工约21人。</t>
  </si>
  <si>
    <t>姚市镇尖山村产业发展项目</t>
  </si>
  <si>
    <t>5300001004100742</t>
  </si>
  <si>
    <t>黄泥村</t>
  </si>
  <si>
    <t>新建800平方米柠檬仓储。</t>
  </si>
  <si>
    <t>增加集体经济收入约48000元，带动周边约147户群众务工，其中脱贫户20户76人，户均增加务工收入约2500元。</t>
  </si>
  <si>
    <t>姚市镇京桥村产业发展项目</t>
  </si>
  <si>
    <t>5300001004219562</t>
  </si>
  <si>
    <t>新建600平方米柠檬仓储。</t>
  </si>
  <si>
    <t>增加集体经济收入约24000元，带动周边约30户120人次务工，户均增加务工收入800元带动周边200户700余名群众发展白芷种植业，户均增加经营性收入300元。</t>
  </si>
  <si>
    <t>姚市镇尖山村基础设施建设项目</t>
  </si>
  <si>
    <t>5300001004080311</t>
  </si>
  <si>
    <t>尖山村</t>
  </si>
  <si>
    <t>新建宽3米长2.05公里道路。</t>
  </si>
  <si>
    <t>方便50户200余名群众生产生活，其中受益脱贫户14户32人。</t>
  </si>
  <si>
    <t>姚市镇京桥村基础设施建设项目</t>
  </si>
  <si>
    <t>5300001004169735</t>
  </si>
  <si>
    <t>京桥村</t>
  </si>
  <si>
    <t>新建宽3米，长1.42公里道路。</t>
  </si>
  <si>
    <t>方便260户500余名群众生产生活，其中受益脱贫对象20户110人。</t>
  </si>
  <si>
    <t>姚市镇道林村（第二年）巩固提升项目</t>
  </si>
  <si>
    <t>5300001004327479</t>
  </si>
  <si>
    <t>道林村</t>
  </si>
  <si>
    <t>硬化3.5米宽道路0.6公里、3米宽1.75公里、2.5米宽0.6公里。</t>
  </si>
  <si>
    <t>方便群众出行，提升群众满意度，受益群众约354人，吸纳脱贫群众务工约29人。</t>
  </si>
  <si>
    <t>姚市镇方石村（第二年）巩固提升项目</t>
  </si>
  <si>
    <t>5300001004346900</t>
  </si>
  <si>
    <t>方石村</t>
  </si>
  <si>
    <t>硬化4.672公里道路。</t>
  </si>
  <si>
    <t>方便群众出行，提升群众满意度，受益群众约210人，吸纳脱贫群众务工约24人。</t>
  </si>
  <si>
    <t>永清镇海印村基础设施建设项目（水利）</t>
  </si>
  <si>
    <t>5300001004293412</t>
  </si>
  <si>
    <t>海印村</t>
  </si>
  <si>
    <t>维修山坪塘2口,新建蓄水池5口。</t>
  </si>
  <si>
    <t>方便群众生产用水，有利于周边群众发展种养殖业，受益群众约79户265人。</t>
  </si>
  <si>
    <t>永清镇柑子村基础设施建设项目（水利）</t>
  </si>
  <si>
    <t>5300001004372514</t>
  </si>
  <si>
    <t>柑子村</t>
  </si>
  <si>
    <t>方便群众生产用水，有利于周边群众发展种养殖业，受益群众约148户354人。</t>
  </si>
  <si>
    <t>永清镇海印村基础设施建设项目（道路）</t>
  </si>
  <si>
    <t>5300001004225056</t>
  </si>
  <si>
    <t>方便150名群众生产生活，其中脱贫户9人。</t>
  </si>
  <si>
    <t>永清镇柑子村基础设施建设项目（道路）</t>
  </si>
  <si>
    <t>5300001004355508</t>
  </si>
  <si>
    <t>新建宽3.5米长0.86公里道路,新建宽3米长0.6公里道路。</t>
  </si>
  <si>
    <t>方便50名群众生产生活，其中脱贫户24人。</t>
  </si>
  <si>
    <t>永清镇双山村基础设施建设项目</t>
  </si>
  <si>
    <t>5300001004391234</t>
  </si>
  <si>
    <t>双山村</t>
  </si>
  <si>
    <t>新建宽3.5米长2.5公里道路。</t>
  </si>
  <si>
    <t>改善出行条件，提高群众满意度，受益群众468人。</t>
  </si>
  <si>
    <t>永清镇大岩村（第二年）巩固提升项目</t>
  </si>
  <si>
    <t>5300001004436963</t>
  </si>
  <si>
    <t>大岩村</t>
  </si>
  <si>
    <t>新建产业路1.525公里；新建生产生活便道1.135公里。</t>
  </si>
  <si>
    <t>方便群众出行，提升群众满意度，受益群众约249人，吸纳脱贫群众务工约15人。</t>
  </si>
  <si>
    <t>永清镇流湖村（第二年）巩固提升项目</t>
  </si>
  <si>
    <t>5300001004449244</t>
  </si>
  <si>
    <t>流湖村</t>
  </si>
  <si>
    <t>新建产业路长1.1公里；新建生产生活便道长2.8公里。</t>
  </si>
  <si>
    <t>永清镇天公村（第二年）巩固提升项目</t>
  </si>
  <si>
    <t>5300001004466032</t>
  </si>
  <si>
    <t>天公村</t>
  </si>
  <si>
    <t>新建宽3米，厚度不低于0.15米，长1.18公里生产生活便道。</t>
  </si>
  <si>
    <t>方便群众出行，提升群众满意度，受益群众约349人，吸纳脱贫群众务工约25人。</t>
  </si>
  <si>
    <t>永清镇店子村（第二年）巩固提升项目</t>
  </si>
  <si>
    <t>5300001004478576</t>
  </si>
  <si>
    <t>店子村</t>
  </si>
  <si>
    <t>新建宽3.5米，长0.69公里产业道路。</t>
  </si>
  <si>
    <t>方便群众出行，提升群众满意度，受益群众约151人，吸纳脱贫群众务工约27人。</t>
  </si>
  <si>
    <t>盘龙村基础设施建设项目-第二批县级资金</t>
  </si>
  <si>
    <t>5300001148182531</t>
  </si>
  <si>
    <t>盘龙村</t>
  </si>
  <si>
    <t>新建宽3.5米，长1.5公里村级连接道路，其中永清段0.7公里，文化段0.8公里。</t>
  </si>
  <si>
    <t>新建水泥路，利于生产生活，发展经济，受益群众347人，其中脱贫户、监测户33人65人。</t>
  </si>
  <si>
    <t>永顺镇油坝村产业发展项目</t>
  </si>
  <si>
    <t>5300001003985298</t>
  </si>
  <si>
    <t>油坝村</t>
  </si>
  <si>
    <t>新建粮果间种特色产业园200亩。</t>
  </si>
  <si>
    <t>吸纳脱贫户务工300人次，带动周边群众发展种植18亩。</t>
  </si>
  <si>
    <t>永顺镇太和村产业促进项目（第二年）</t>
  </si>
  <si>
    <t>5300001004027272</t>
  </si>
  <si>
    <t>太和村</t>
  </si>
  <si>
    <t>集体经济发展。</t>
  </si>
  <si>
    <t>增加集体经济收入约1.5万元，带动周边约26户群众发展种养殖业，户均增加收入约200元。</t>
  </si>
  <si>
    <t>永顺镇油坝村基础设施建设项目（水利）</t>
  </si>
  <si>
    <t>5300001003990264</t>
  </si>
  <si>
    <t>维修山坪塘4口,新建蓄水池10口，安装输水管道1.5公里。</t>
  </si>
  <si>
    <t>方便生产生活，提升群众满意度，受益脱贫户55户123人。</t>
  </si>
  <si>
    <t>永顺镇常乐村基础设施建设项目（产业）</t>
  </si>
  <si>
    <t>5300001004014736</t>
  </si>
  <si>
    <t>常乐村</t>
  </si>
  <si>
    <t>新建蓄水池2口。</t>
  </si>
  <si>
    <t>增加土地有效灌溉面积、带动生产，受益群众44人。</t>
  </si>
  <si>
    <t>永顺镇油坝村基础设施建设项目（道路）</t>
  </si>
  <si>
    <t>5300001003993501</t>
  </si>
  <si>
    <t>新建宽3.5米长1公里道路。</t>
  </si>
  <si>
    <t>方便生产生活，提升群众满意度，受益脱贫户15户30人。</t>
  </si>
  <si>
    <t>永顺镇常乐村基础设施建设项目（道路）</t>
  </si>
  <si>
    <t>5300001004010797</t>
  </si>
  <si>
    <t>新建宽3.5米长1.4公里道路；小板路1.5公里。</t>
  </si>
  <si>
    <t>建设水泥路，改善出行条件，受益群众237人。</t>
  </si>
  <si>
    <t>永顺镇凉井村（第二年）巩固提升项目</t>
  </si>
  <si>
    <t>5300001004020962</t>
  </si>
  <si>
    <t>凉井村</t>
  </si>
  <si>
    <t>新建宽3.5米、长2.05公里产业路；新建宽3米、长0.76公里产业路。</t>
  </si>
  <si>
    <t>永顺镇敖桥村（第二年）巩固提升项目</t>
  </si>
  <si>
    <t>5300001004022868</t>
  </si>
  <si>
    <t>敖桥村</t>
  </si>
  <si>
    <t>新建宽3.5米长2.664公里产业路；新建宽3米长0.4公里生产生活便道。</t>
  </si>
  <si>
    <t>方便群众出行，提升群众满意度，受益群众约279人，吸纳脱贫群众务工约31人。</t>
  </si>
  <si>
    <t>永顺镇唐寨村（第二年）巩固提升项目</t>
  </si>
  <si>
    <t>5300001004024722</t>
  </si>
  <si>
    <t>唐寨村</t>
  </si>
  <si>
    <t>新建宽3.5米长2.4公里产业路；新建宽3米长0.79公里生产生活便道。</t>
  </si>
  <si>
    <t>方便群众出行，提升群众满意度，受益群众约246人，吸纳脱贫群众务工约22人。</t>
  </si>
  <si>
    <t>鸳大镇长寿村基础设施建设项目（水利）</t>
  </si>
  <si>
    <t>5300001005546268</t>
  </si>
  <si>
    <t>长寿村</t>
  </si>
  <si>
    <t>维修山坪塘4口，修建石河堰2处。</t>
  </si>
  <si>
    <t>方便群众生产用水，有利周边群众发展种养殖业，受益群众约138户，其中脱贫户42户，监测户2户。</t>
  </si>
  <si>
    <t>鸳大镇长寿村基础设施建设项目（道路）</t>
  </si>
  <si>
    <t>5300001005540171</t>
  </si>
  <si>
    <t>方便46户群众生产生活，其中9户脱贫户和1户监测户受益。</t>
  </si>
  <si>
    <t>鸳大镇大佛村（第二年）巩固提升项目</t>
  </si>
  <si>
    <t>5300001005567229</t>
  </si>
  <si>
    <t>大佛村</t>
  </si>
  <si>
    <t>新建宽3.5米，长1.2公里产业道路、宽3.5米，长0.72公里产业道路、山坪塘；蓄水池。</t>
  </si>
  <si>
    <t>方便群众出行，提升群众满意度，受益群众约324人，吸纳脱贫群众务工约21人。</t>
  </si>
  <si>
    <t>鸳大镇易红村（第二年）巩固提升项目</t>
  </si>
  <si>
    <t>5300001005570036</t>
  </si>
  <si>
    <t>易红村</t>
  </si>
  <si>
    <t>新建沟底到弯顶，宽2.5米，长1公里，砼C30、新建100立方蓄水池4口。</t>
  </si>
  <si>
    <t>高滩村基础设施建设项目-第二批县级资金（1公里）</t>
  </si>
  <si>
    <t>5300001148173857</t>
  </si>
  <si>
    <t>高滩村</t>
  </si>
  <si>
    <t>新建宽3.5米，长1公里水泥道路。</t>
  </si>
  <si>
    <t>加大交通建设投入，带动经济发展，受益群众113人。</t>
  </si>
  <si>
    <t>高滩村基础设施建设项目-第二批县级资金（2.1公里）</t>
  </si>
  <si>
    <t>5300001148175734</t>
  </si>
  <si>
    <t>新建宽3米，长2.1公里水泥道路。</t>
  </si>
  <si>
    <t>加大道路基础设施投入，提高群众满意度，受益群众334人，其中脱贫户、监测户34户76人。</t>
  </si>
  <si>
    <t>元坝镇三县村基础设施建设项目</t>
  </si>
  <si>
    <t>5300001004316344</t>
  </si>
  <si>
    <t>元坝镇</t>
  </si>
  <si>
    <t>维修提管站1座及管道设备等。</t>
  </si>
  <si>
    <t>方便群众生产用水，有利周边群众发展种养殖业，受益群众约370户940人。</t>
  </si>
  <si>
    <t>元坝镇三县村产业发展项目</t>
  </si>
  <si>
    <t>5300001004328543</t>
  </si>
  <si>
    <t>新建集体经济柠檬园和蔬菜园管道4.176KM，高位水池等配套设施，。</t>
  </si>
  <si>
    <t>元坝现代粮油产业园</t>
  </si>
  <si>
    <t>5300001037731589</t>
  </si>
  <si>
    <t>元坝现代粮油产业园。</t>
  </si>
  <si>
    <t>元坝镇石门村（第二年）巩固提升项目</t>
  </si>
  <si>
    <t>5300001004822398</t>
  </si>
  <si>
    <t>新建产业道路3.8公里。</t>
  </si>
  <si>
    <t>方便群众出行，提升群众满意度，受益群众约457人，吸纳脱贫群众务工约25人。</t>
  </si>
  <si>
    <t>元坝镇双堡村（第二年）巩固提升项目</t>
  </si>
  <si>
    <t>5300001004835245</t>
  </si>
  <si>
    <t>双堡村</t>
  </si>
  <si>
    <t>新建产业道路4.3公里。</t>
  </si>
  <si>
    <t>硬化水泥路，改善出行条件，受益群众569人。</t>
  </si>
  <si>
    <t>5300001004841423</t>
  </si>
  <si>
    <t>新建宽3米，长0.86公里产业道路。</t>
  </si>
  <si>
    <t>方便群众出行，提升群众满意度，受益群众约582人，吸纳脱贫群众务工约28人。</t>
  </si>
  <si>
    <t>岳新乡禅团村产业发展项目</t>
  </si>
  <si>
    <t>5300001004139932</t>
  </si>
  <si>
    <t>禅团村</t>
  </si>
  <si>
    <t>350亩“稻鱼共生+”种养产业园。</t>
  </si>
  <si>
    <t>吸纳脱贫人口就业1200余次，增加集体经济收入3.5万元。</t>
  </si>
  <si>
    <t>岳新乡禅团村基础设施建设项目（水利）</t>
  </si>
  <si>
    <t>5300001004191589</t>
  </si>
  <si>
    <t>新建提灌站1座，含泵房、电机管线等配套设备。</t>
  </si>
  <si>
    <t>方便群众生产用水，有利周边群众发展种养殖业，受益群众3000人，其中脱贫户120人。</t>
  </si>
  <si>
    <t>岳新乡桃坎村（第二年）巩固提升项目</t>
  </si>
  <si>
    <t>5300001037686818</t>
  </si>
  <si>
    <t>岳新乡</t>
  </si>
  <si>
    <t>新建产业路1000米
，蓄水池5口，提灌站一座，排水渠
40米。</t>
  </si>
  <si>
    <t>方便群众出行，提升群众满意度，受益群众约152人，吸纳脱贫群众务工约27人。</t>
  </si>
  <si>
    <t>岳新乡禅团村基础设施建设项目（道路）</t>
  </si>
  <si>
    <t>5300001004177891</t>
  </si>
  <si>
    <t>新建宽3米长0.35公里道路,新建宽2米长1.13公里道路。</t>
  </si>
  <si>
    <t>方便350名群众生产生活，其中脱贫人口145人，监测对象12人。</t>
  </si>
  <si>
    <t>岳阳镇船形村产业发展项目</t>
  </si>
  <si>
    <t>5300001004487924</t>
  </si>
  <si>
    <t>加工业</t>
  </si>
  <si>
    <t>船形村</t>
  </si>
  <si>
    <t>新建4000平方米集体经济冻库及配套设备。</t>
  </si>
  <si>
    <t>吸纳30名群众务工，其中脱贫人口5人，集体经济收益年收入超5万元，带动周边群众增收。</t>
  </si>
  <si>
    <t>岳阳镇陶海村基础设施建设项目（水利）</t>
  </si>
  <si>
    <t>5300001004561547</t>
  </si>
  <si>
    <t>陶海村</t>
  </si>
  <si>
    <t>新建提灌站1处，新增变压器1台、45KW潜水泵1台、机房1座、125mmPE管网15公里。</t>
  </si>
  <si>
    <t>蔬菜、粮食、中药材等种植，增加群众收入方便群众生产用水，有利周边群众发展种养殖业，受益群众约565户1897人。</t>
  </si>
  <si>
    <t>岳阳镇现代高效柠檬试点产业园项目</t>
  </si>
  <si>
    <t>5300001005158921</t>
  </si>
  <si>
    <t>水观村,凤型村</t>
  </si>
  <si>
    <t>岳阳镇现代高效柠檬试点产业园项目。</t>
  </si>
  <si>
    <t>岳阳镇船形村基础设施建设项目（道路）</t>
  </si>
  <si>
    <t>5300001004456629</t>
  </si>
  <si>
    <t>新建宽3米长0.4公里道路。</t>
  </si>
  <si>
    <t>方便62名群众生产生活，其中脱贫人口2人。</t>
  </si>
  <si>
    <t>岳阳镇陶海村基础设施建设项目（道路）</t>
  </si>
  <si>
    <t>5300001004555983</t>
  </si>
  <si>
    <t>新建宽3米长1.1公里道路。</t>
  </si>
  <si>
    <t>方便350名群众生产生活，其中脱贫人口35人。</t>
  </si>
  <si>
    <t>岳阳镇鄢山村（第二年）巩固提升项目</t>
  </si>
  <si>
    <t>5300001004604183</t>
  </si>
  <si>
    <t>鄢山村</t>
  </si>
  <si>
    <t>修建宽3米，长3.73公里产业道路。</t>
  </si>
  <si>
    <t>方便群众出行，提升群众满意度，受益群众约281人，吸纳脱贫群众务工约34人。</t>
  </si>
  <si>
    <t>岳阳镇安北村（第二年）巩固提升项目</t>
  </si>
  <si>
    <t>5300001004611822</t>
  </si>
  <si>
    <t>安北村</t>
  </si>
  <si>
    <t>修建宽3米，长2.06公里产业道路。</t>
  </si>
  <si>
    <t>方便群众出行，提升群众满意度，受益群众约284人，吸纳脱贫群众务工约24人。</t>
  </si>
  <si>
    <t>安岳县-岳阳镇-乡村建设行动-农村基础设施（含产业配套设施）-飞龙村基础设施建设项目-第二批县级资金</t>
  </si>
  <si>
    <t>5300001148195618</t>
  </si>
  <si>
    <t>飞龙村</t>
  </si>
  <si>
    <t>新建宽3米，长0.6公里水泥道路。</t>
  </si>
  <si>
    <t>加大道路基础设施建设，改善群众出行条件，提高群众满意度，受益群众67人，其中脱贫户、监测户12户18人。</t>
  </si>
  <si>
    <t>云峰乡水车村（第二年）巩固提升项目</t>
  </si>
  <si>
    <t>5300001003952884</t>
  </si>
  <si>
    <t>云峰乡</t>
  </si>
  <si>
    <t>维修山坪塘3个，产业路3米宽1.09公里。</t>
  </si>
  <si>
    <t>方便群众生产用水，有利周边群众发展种养殖业，受益群众约564人。</t>
  </si>
  <si>
    <t>云峰乡马梨村产业发展项目</t>
  </si>
  <si>
    <t>5300001003944488</t>
  </si>
  <si>
    <t>新建1000平方米通风库及配套设备等。</t>
  </si>
  <si>
    <t>增加村集体经济收入20000元，带动周边147人务工，人均增加收入3000元。</t>
  </si>
  <si>
    <t>云峰乡马梨村基础设施建设项目</t>
  </si>
  <si>
    <t>5300001003941393</t>
  </si>
  <si>
    <t>新建宽3米长1.25公里道路。</t>
  </si>
  <si>
    <t>方便489名群众生产生活，其中受益脱贫户和监测户42户104人。</t>
  </si>
  <si>
    <t>凡林村基础设施建设项目-第二批县级资金</t>
  </si>
  <si>
    <t>5300001148180661</t>
  </si>
  <si>
    <t>凡林村</t>
  </si>
  <si>
    <t>新建宽3米，长0.15公里道路。</t>
  </si>
  <si>
    <t>硬化水泥路，改善出行条件，受益群众17人。</t>
  </si>
  <si>
    <t>镇子镇玉清社区基础设施建设项目（水利）</t>
  </si>
  <si>
    <t>5300001004922782</t>
  </si>
  <si>
    <t>玉清社区</t>
  </si>
  <si>
    <t>方便群众生产用水，有利周边群众发展种养殖业，受益群众约240户500人。</t>
  </si>
  <si>
    <t>镇子镇玉清社区基础设施建设项目（道路）</t>
  </si>
  <si>
    <t>5300001004893753</t>
  </si>
  <si>
    <t>新建宽3.5米，长1.16公里通村通组硬化路。新建宽3米，长1.05公里通村通组硬化路。</t>
  </si>
  <si>
    <t>方便169名群众生产生活，其中脱贫户14人。</t>
  </si>
  <si>
    <t>镇子镇天台村基础设施建设项目（道路）</t>
  </si>
  <si>
    <t>5300001004949799</t>
  </si>
  <si>
    <t>天台村</t>
  </si>
  <si>
    <t>新建宽3米，长3.39公里通村通组硬化路。新建宽3.5米，长0.53公里通村通组硬化路。</t>
  </si>
  <si>
    <t>方便377名群众生产生活，其中脱贫户8人。</t>
  </si>
  <si>
    <t>镇子镇金牛村（第二年）巩固提升项目</t>
  </si>
  <si>
    <t>5300001005112346</t>
  </si>
  <si>
    <t>金牛村</t>
  </si>
  <si>
    <t>3米宽产业路3公里。</t>
  </si>
  <si>
    <t>方便群众出行，提升群众满意度，受益群众约781人，吸纳脱贫群众务工约24人。</t>
  </si>
  <si>
    <t>镇子镇集福村（第二年）巩固提升项目</t>
  </si>
  <si>
    <t>5300001005116807</t>
  </si>
  <si>
    <t>集福村</t>
  </si>
  <si>
    <t>生产生活便道3米宽0.318公里，产业道路3.5米宽3.27公里。</t>
  </si>
  <si>
    <t>方便群众出行，提升群众满意度，受益群众约347人，吸纳脱贫群众务工约34人。</t>
  </si>
  <si>
    <t>镇子镇狮子坝村（第二年）巩固提升项目</t>
  </si>
  <si>
    <t>5300001005126412</t>
  </si>
  <si>
    <t>狮子坝村</t>
  </si>
  <si>
    <t>3米宽产业路1公里；蓄水池4口。</t>
  </si>
  <si>
    <t>方便群众出行，提升群众满意度，受益群众约249人，吸纳脱贫群众务工约28人。</t>
  </si>
  <si>
    <t>镇子镇灵胜村（第二年）巩固提升项目</t>
  </si>
  <si>
    <t>5300001005131089</t>
  </si>
  <si>
    <t>灵胜村</t>
  </si>
  <si>
    <t>新建宽3.5米，长3.2公里产业道路。</t>
  </si>
  <si>
    <t>方便群众出行，提升群众满意度，受益群众约274人，吸纳脱贫群众务工约28人。</t>
  </si>
  <si>
    <t>镇子镇三圣村（第二年）巩固提升项目</t>
  </si>
  <si>
    <t>5300001005135394</t>
  </si>
  <si>
    <t>三圣村</t>
  </si>
  <si>
    <t>新建3.6公里道路。</t>
  </si>
  <si>
    <t>方便群众出行，提升群众满意度，受益群众约279人，吸纳脱贫群众务工约28人。</t>
  </si>
  <si>
    <t>忠义镇纸马村基础设施建设项目（水利）</t>
  </si>
  <si>
    <t>5300001004385023</t>
  </si>
  <si>
    <t>纸马村</t>
  </si>
  <si>
    <t>新建山坪塘2口，新建100m³蓄水池12口。</t>
  </si>
  <si>
    <t>方便群众生产用水，有利周边群众发展种养殖业，受益群众约177户520人。</t>
  </si>
  <si>
    <t>厅房村产业发展项目-第二批县级资金</t>
  </si>
  <si>
    <t>5300001148184343</t>
  </si>
  <si>
    <t>厅房村</t>
  </si>
  <si>
    <t>新建电灌站1座，配套55千瓦电机及主管网4200米。</t>
  </si>
  <si>
    <t>受益人数75人，方便生产用水。</t>
  </si>
  <si>
    <t>2023年忠义镇纸马村基础设施建设项目</t>
  </si>
  <si>
    <t>5300001004370723</t>
  </si>
  <si>
    <t>新建宽3.5米长0.94公里道路，新建宽3米长0.8公里道路。</t>
  </si>
  <si>
    <t>方便578名群众生产生活，其中脱贫人口47人，监测对象3人。</t>
  </si>
  <si>
    <t>忠义镇坛罐村（第二年）巩固提升项目</t>
  </si>
  <si>
    <t>5300001132734644</t>
  </si>
  <si>
    <t>坛罐村</t>
  </si>
  <si>
    <t>修建宽3米，长1700米产业道路，维护山坪塘四口，新建蓄水池2口。</t>
  </si>
  <si>
    <t>改善生产生活条件，利于出行，受益群众113人，其中脱贫户、监测户22户39人。</t>
  </si>
  <si>
    <t>周礼镇玉顶村产业发展项目</t>
  </si>
  <si>
    <t>5300001005380559</t>
  </si>
  <si>
    <t>周礼镇</t>
  </si>
  <si>
    <t>发展红薯产业，种植350亩红薯。</t>
  </si>
  <si>
    <t>促进本乡镇特色优势产业发展，带动周边群众，发展红薯产业，年底保底分红3万带动周边群众种植红薯2000亩，同时吸纳群众务工1200人次，增加群众务工收入。</t>
  </si>
  <si>
    <t>周礼镇玉顶村基础设施建设项目</t>
  </si>
  <si>
    <t>5300001005209594</t>
  </si>
  <si>
    <t>维修山坪塘2口，维修水渠1200米，新建蓄水池5口。</t>
  </si>
  <si>
    <t>方便群众生产用水，有利于周边群众发展种养殖业，受益群众约113户360人。</t>
  </si>
  <si>
    <t>周礼镇龙桥社区产业促进项目</t>
  </si>
  <si>
    <t>5300001005143123</t>
  </si>
  <si>
    <t>新建道路3.2公里，宽3米。</t>
  </si>
  <si>
    <t>改善群众出行条件，有利于经济发展，受益群众总计330户1059人，其中脱贫户36户93人。</t>
  </si>
  <si>
    <t>周礼镇宝华社区产业促进项目（第二年）</t>
  </si>
  <si>
    <t>5300001005489928</t>
  </si>
  <si>
    <t>新建宽3.5米，长3公里产业道路。</t>
  </si>
  <si>
    <t>周礼镇金山村产业促进项目（第二年）</t>
  </si>
  <si>
    <t>5300001005553925</t>
  </si>
  <si>
    <t>新建宽3米，长3.2公里产业道路。</t>
  </si>
  <si>
    <t>方便群众出行，提升群众满意度，受益群众约531人，吸纳脱贫群众务工约29人。</t>
  </si>
  <si>
    <t>周礼镇水月村产业促进项目（第二年）</t>
  </si>
  <si>
    <t>5300001005562294</t>
  </si>
  <si>
    <t>新建3.437公里水泥路。</t>
  </si>
  <si>
    <t>方便群众出行，提升群众满意度，受益群众约547人，吸纳脱贫群众务工约25人。</t>
  </si>
  <si>
    <t>周礼镇薯业产业融合示范园项目</t>
  </si>
  <si>
    <t>5300001134065272</t>
  </si>
  <si>
    <t>周礼镇,海棠村,田坝村</t>
  </si>
  <si>
    <t>周礼镇薯业产业融合示范园项目。</t>
  </si>
  <si>
    <t>就业务工，带动生产。</t>
  </si>
  <si>
    <t>金山村村基础设施建设项目-第二批县级资金</t>
  </si>
  <si>
    <t>5300001148183235</t>
  </si>
  <si>
    <t>新建宽3米，长1.5公里道路。</t>
  </si>
  <si>
    <t>建设水泥路，改善出行条件，受益群众230人。</t>
  </si>
  <si>
    <t>岳城街道梓桐村基础设施建设项目（水利）</t>
  </si>
  <si>
    <t>5300001004371228</t>
  </si>
  <si>
    <t>岳城街道</t>
  </si>
  <si>
    <t>新建山坪塘2口。</t>
  </si>
  <si>
    <t>方便群众生产用水，有利周边群众发展种养殖业，受益群众约400人。</t>
  </si>
  <si>
    <t>岳城街道岳井村基础设施建设项目（水利）</t>
  </si>
  <si>
    <t>5300001004392024</t>
  </si>
  <si>
    <t>新建山坪塘1口、蓄水池1口。</t>
  </si>
  <si>
    <t>方便群众生产用水，有利周边群众发展种养殖业，受益群众约200户420人。</t>
  </si>
  <si>
    <t>岳城街道梓桐村基础设施建设项目（道路）</t>
  </si>
  <si>
    <t>5300001004347956</t>
  </si>
  <si>
    <t>新建宽3米长2.5公里公里道路。</t>
  </si>
  <si>
    <t>方便650名群众生产生活，其中脱贫人口65人。</t>
  </si>
  <si>
    <t>岳城街道岳井村基础设施建设项目（道路）</t>
  </si>
  <si>
    <t>5300001004381959</t>
  </si>
  <si>
    <t>新建宽3米长2.57公里道路。</t>
  </si>
  <si>
    <t>方便820名群众生产生活，其中脱贫人口50人。</t>
  </si>
  <si>
    <t>岳城街道白石村（第二年）巩固提升项目</t>
  </si>
  <si>
    <t>5300001132744085</t>
  </si>
  <si>
    <t>新建宽3米，长2.8公里产业道路。</t>
  </si>
  <si>
    <t>加大交通建设投入，带动经济发展，受益群众313人。</t>
  </si>
  <si>
    <t>易地搬迁后续扶持</t>
  </si>
  <si>
    <t>5300001003932093</t>
  </si>
  <si>
    <t>安岳县</t>
  </si>
  <si>
    <t>易地搬迁后续扶持。</t>
  </si>
  <si>
    <t>加大产业投入，促进易地搬迁户产业发展。</t>
  </si>
  <si>
    <t>柠檬品质提升、品牌建设</t>
  </si>
  <si>
    <t>5300001004330488</t>
  </si>
  <si>
    <t>柠檬品质提升、品牌建设。</t>
  </si>
  <si>
    <t>改善全县柠檬品质，提高产量面积至少2000亩。</t>
  </si>
  <si>
    <t>脱贫户、监测户产业发展</t>
  </si>
  <si>
    <t>5300001142587046</t>
  </si>
  <si>
    <t>脱贫户、监测户产业发展。</t>
  </si>
  <si>
    <t>促进产业发展。</t>
  </si>
  <si>
    <t>支持优势特色产业集群</t>
  </si>
  <si>
    <t>5300001131675835</t>
  </si>
  <si>
    <t>养殖业基地</t>
  </si>
  <si>
    <t>支持优势特色产业集群。</t>
  </si>
  <si>
    <t>加大产业投入，促进产业发展。</t>
  </si>
  <si>
    <t>产销对接和消费帮扶及特色农产品营销宣传</t>
  </si>
  <si>
    <t>5300001116219012</t>
  </si>
  <si>
    <t>产销对接和消费帮扶及特色农产品营销宣传。</t>
  </si>
  <si>
    <t>排水渠建设项目</t>
  </si>
  <si>
    <t>5300001123166339</t>
  </si>
  <si>
    <t>排水渠建设项目。</t>
  </si>
  <si>
    <t>增加蓄水量便于灌溉，受益群众331人。</t>
  </si>
  <si>
    <t xml:space="preserve"> 安岳县通贤镇安宁村产业发展项目-少数民族发展任务资金</t>
  </si>
  <si>
    <t>5300001148329132</t>
  </si>
  <si>
    <t>少数民族发展任务资金。</t>
  </si>
  <si>
    <t>增加就近务工200人次、带动产业发展，受益群众4970人，其中脱贫户、监测户51户96人。</t>
  </si>
  <si>
    <t>支持优势特色产业乡镇</t>
  </si>
  <si>
    <t>5300001153809082</t>
  </si>
  <si>
    <t>支持优势特色产业乡镇。</t>
  </si>
  <si>
    <t>小额信贷贴息</t>
  </si>
  <si>
    <t>5300001004940682</t>
  </si>
  <si>
    <t>小额贷款贴息</t>
  </si>
  <si>
    <t>小额信贷贴息。</t>
  </si>
  <si>
    <t>加大产业发展贷款需求，促进脱贫户、监测户产业增收。</t>
  </si>
  <si>
    <t>支持发展新型农村集体经济</t>
  </si>
  <si>
    <t>5300001142599939</t>
  </si>
  <si>
    <t>新型农村集体经济发展项目</t>
  </si>
  <si>
    <t>支持发展新型农村集体经济。</t>
  </si>
  <si>
    <t>脱贫人口、监测户省外务工交通补贴</t>
  </si>
  <si>
    <t>5300001004923323</t>
  </si>
  <si>
    <t>就业项目</t>
  </si>
  <si>
    <t>交通费补助</t>
  </si>
  <si>
    <t>脱贫人口、监测户省外务工交通补贴。</t>
  </si>
  <si>
    <t>为脱贫户、监测对象家庭提供务工补助，促进就业增收。</t>
  </si>
  <si>
    <t>乡村公益性岗位</t>
  </si>
  <si>
    <t>5300001004116047</t>
  </si>
  <si>
    <t>公益性岗位</t>
  </si>
  <si>
    <t>乡村公益性岗位。</t>
  </si>
  <si>
    <t>为脱贫户、监测户提供就业机会，增加就业收入。</t>
  </si>
  <si>
    <t>安岳县来凤乡2023年中央财政以工代赈项目</t>
  </si>
  <si>
    <t>5300001115555628</t>
  </si>
  <si>
    <t>双珠村</t>
  </si>
  <si>
    <t>中央财政以工代赈项目。</t>
  </si>
  <si>
    <t>增加务工收入，带动生产。</t>
  </si>
  <si>
    <t>便民服务中心建设</t>
  </si>
  <si>
    <t>5300001004789033</t>
  </si>
  <si>
    <t>便民服务中心建设。</t>
  </si>
  <si>
    <t>有利于群众办事和方便办公。</t>
  </si>
  <si>
    <t>厕所革命</t>
  </si>
  <si>
    <t>5300001142644408</t>
  </si>
  <si>
    <t>农村卫生厕所改造（户用、公共厕所）</t>
  </si>
  <si>
    <t>厕所革命。</t>
  </si>
  <si>
    <t>乡村治理项目</t>
  </si>
  <si>
    <t>5300001082429914</t>
  </si>
  <si>
    <t>村容村貌提升</t>
  </si>
  <si>
    <t>乡村治理项目。</t>
  </si>
  <si>
    <t>农村人居环境整治</t>
  </si>
  <si>
    <t>5300001142655364</t>
  </si>
  <si>
    <t>农村人居环境整治。</t>
  </si>
  <si>
    <t>"雨露计划"职业教育补助</t>
  </si>
  <si>
    <t>5300001004902133</t>
  </si>
  <si>
    <t>巩固三保障成果</t>
  </si>
  <si>
    <t>享受“雨露计划”职业教育补助</t>
  </si>
  <si>
    <t>"雨露计划"职业教育补助。</t>
  </si>
  <si>
    <t>"雨露计划"职业教育补助（第二批）</t>
  </si>
  <si>
    <t>5300001142658570</t>
  </si>
  <si>
    <t>脱贫户和监测户低保资金</t>
  </si>
  <si>
    <t>5300001004221085</t>
  </si>
  <si>
    <t>享受农村居民最低生活保障</t>
  </si>
  <si>
    <t>脱贫户和监测户低保资金。</t>
  </si>
  <si>
    <t>巩固脱贫攻坚成果，提供脱贫户、监测对象低保金，稳定收入。</t>
  </si>
  <si>
    <t>高龄津贴资金</t>
  </si>
  <si>
    <t>5300001004123695</t>
  </si>
  <si>
    <t>接受临时救助</t>
  </si>
  <si>
    <t>高龄津贴资金。</t>
  </si>
  <si>
    <t>为脱贫户、监测户提供高龄津贴补助，巩固脱贫攻坚成果，提高群众满意度。</t>
  </si>
  <si>
    <t>城乡低保家庭残疾人生活补贴资金</t>
  </si>
  <si>
    <t>5300001004134046</t>
  </si>
  <si>
    <t>城乡低保家庭残疾人生活补贴资金。</t>
  </si>
  <si>
    <t>为低保家庭残疾人提供生活补助，稳定收入，提高群众满意度。</t>
  </si>
  <si>
    <t>重度残疾护理补贴资金</t>
  </si>
  <si>
    <t>5300001004268417</t>
  </si>
  <si>
    <t>重度残疾护理补贴资金。</t>
  </si>
  <si>
    <t>为脱贫户、监测户提供一、二级重度残疾护理补助，为极度困难群众提供资金，保障基本生活。</t>
  </si>
  <si>
    <t>防返贫保</t>
  </si>
  <si>
    <t>5300001142583323</t>
  </si>
  <si>
    <t>防贫保险（基金）</t>
  </si>
  <si>
    <t>防返贫保。</t>
  </si>
  <si>
    <t>防返贫保，增强风险防控能力。</t>
  </si>
  <si>
    <t>购买意外保险</t>
  </si>
  <si>
    <t>5300001142585214</t>
  </si>
  <si>
    <t>购买意外保险。</t>
  </si>
  <si>
    <t>重点帮扶村人居环境整治项目</t>
  </si>
  <si>
    <t>5300001116201407</t>
  </si>
  <si>
    <t>乡村治理和精神文明建设</t>
  </si>
  <si>
    <t>开展乡村治理示范创建</t>
  </si>
  <si>
    <t>重点帮扶村人居环境整治项目。</t>
  </si>
  <si>
    <t>加强环境整治，易居易业。</t>
  </si>
  <si>
    <t>中省资金项目管理费</t>
  </si>
  <si>
    <t>5300001004962825</t>
  </si>
  <si>
    <t>项目管理费</t>
  </si>
  <si>
    <t>中省资金项目管理费。</t>
  </si>
  <si>
    <t>农业保险保费配套资金</t>
  </si>
  <si>
    <t>5300001004461800</t>
  </si>
  <si>
    <t>农业保险保费配套资金。</t>
  </si>
  <si>
    <t>特色农业产业保险保费配套服务，为农业发展提供风险防控。</t>
  </si>
  <si>
    <t>柠檬保险保费配套资金</t>
  </si>
  <si>
    <t>5300001004477244</t>
  </si>
  <si>
    <t>柠檬保险保费配套资金。</t>
  </si>
  <si>
    <t>加大地方优势产业投入，促进农户收入持续增长。</t>
  </si>
  <si>
    <t>撂荒地后续管理</t>
  </si>
  <si>
    <t>5300001142650453</t>
  </si>
  <si>
    <t>撂荒地后续管理。</t>
  </si>
  <si>
    <t>乡村振兴重点帮扶优秀村</t>
  </si>
  <si>
    <t>5300001142660960</t>
  </si>
  <si>
    <t>乡村振兴重点帮扶优秀村项目。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</si>
</sst>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K"/>
      <family val="4"/>
    </font>
    <font>
      <sz val="26"/>
      <name val="方正小标宋简体"/>
      <family val="0"/>
    </font>
    <font>
      <b/>
      <sz val="12"/>
      <name val="黑体"/>
      <family val="3"/>
    </font>
    <font>
      <sz val="11"/>
      <name val="Courier New"/>
      <family val="3"/>
    </font>
    <font>
      <sz val="12"/>
      <name val="黑体"/>
      <family val="3"/>
    </font>
    <font>
      <sz val="12"/>
      <name val="方正仿宋_GBK"/>
      <family val="4"/>
    </font>
    <font>
      <b/>
      <sz val="12"/>
      <name val="方正仿宋_GBK"/>
      <family val="4"/>
    </font>
    <font>
      <sz val="11"/>
      <name val="方正仿宋_GBK"/>
      <family val="4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3"/>
  <sheetViews>
    <sheetView showZeros="0" tabSelected="1" zoomScale="80" zoomScaleNormal="80" zoomScaleSheetLayoutView="100" workbookViewId="0" topLeftCell="A1">
      <selection activeCell="G7" sqref="G7"/>
    </sheetView>
  </sheetViews>
  <sheetFormatPr defaultColWidth="9.00390625" defaultRowHeight="15"/>
  <cols>
    <col min="1" max="1" width="11.7109375" style="0" customWidth="1"/>
    <col min="2" max="2" width="17.57421875" style="4" customWidth="1"/>
    <col min="3" max="3" width="28.00390625" style="0" customWidth="1"/>
    <col min="4" max="4" width="22.140625" style="0" customWidth="1"/>
    <col min="5" max="5" width="23.421875" style="0" customWidth="1"/>
    <col min="6" max="6" width="17.00390625" style="0" customWidth="1"/>
    <col min="7" max="8" width="41.28125" style="5" customWidth="1"/>
    <col min="9" max="9" width="9.57421875" style="6" customWidth="1"/>
    <col min="10" max="10" width="11.140625" style="6" customWidth="1"/>
    <col min="11" max="11" width="12.7109375" style="6" customWidth="1"/>
    <col min="12" max="12" width="12.8515625" style="7" customWidth="1"/>
    <col min="13" max="13" width="9.7109375" style="6" customWidth="1"/>
    <col min="14" max="15" width="14.8515625" style="0" customWidth="1"/>
    <col min="16" max="16" width="10.57421875" style="0" customWidth="1"/>
    <col min="17" max="17" width="11.140625" style="0" customWidth="1"/>
    <col min="18" max="18" width="16.7109375" style="0" customWidth="1"/>
    <col min="19" max="19" width="20.00390625" style="0" customWidth="1"/>
  </cols>
  <sheetData>
    <row r="1" spans="1:19" ht="8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3.75" customHeight="1">
      <c r="A2" s="9" t="s">
        <v>1</v>
      </c>
      <c r="B2" s="9" t="s">
        <v>2</v>
      </c>
      <c r="C2" s="10" t="s">
        <v>3</v>
      </c>
      <c r="D2" s="11"/>
      <c r="E2" s="12"/>
      <c r="F2" s="13" t="s">
        <v>4</v>
      </c>
      <c r="G2" s="14"/>
      <c r="H2" s="15"/>
      <c r="I2" s="14" t="s">
        <v>5</v>
      </c>
      <c r="J2" s="14"/>
      <c r="K2" s="14"/>
      <c r="L2" s="19" t="s">
        <v>6</v>
      </c>
      <c r="M2" s="14" t="s">
        <v>7</v>
      </c>
      <c r="N2" s="19" t="s">
        <v>8</v>
      </c>
      <c r="O2" s="19"/>
      <c r="P2" s="19"/>
      <c r="Q2" s="19"/>
      <c r="R2" s="19"/>
      <c r="S2" s="9" t="s">
        <v>9</v>
      </c>
    </row>
    <row r="3" spans="1:19" ht="62.25" customHeight="1">
      <c r="A3" s="16"/>
      <c r="B3" s="17"/>
      <c r="C3" s="17" t="s">
        <v>10</v>
      </c>
      <c r="D3" s="17" t="s">
        <v>11</v>
      </c>
      <c r="E3" s="17" t="s">
        <v>12</v>
      </c>
      <c r="F3" s="9" t="s">
        <v>13</v>
      </c>
      <c r="G3" s="9" t="s">
        <v>14</v>
      </c>
      <c r="H3" s="18" t="s">
        <v>15</v>
      </c>
      <c r="I3" s="13" t="s">
        <v>16</v>
      </c>
      <c r="J3" s="13" t="s">
        <v>17</v>
      </c>
      <c r="K3" s="13" t="s">
        <v>18</v>
      </c>
      <c r="L3" s="19"/>
      <c r="M3" s="25"/>
      <c r="N3" s="16" t="s">
        <v>19</v>
      </c>
      <c r="O3" s="16" t="s">
        <v>20</v>
      </c>
      <c r="P3" s="16" t="s">
        <v>21</v>
      </c>
      <c r="Q3" s="16" t="s">
        <v>22</v>
      </c>
      <c r="R3" s="16" t="s">
        <v>23</v>
      </c>
      <c r="S3" s="16"/>
    </row>
    <row r="4" spans="1:19" s="1" customFormat="1" ht="35.25" customHeight="1">
      <c r="A4" s="19" t="s">
        <v>24</v>
      </c>
      <c r="B4" s="19"/>
      <c r="C4" s="19"/>
      <c r="D4" s="19"/>
      <c r="E4" s="19"/>
      <c r="F4" s="19"/>
      <c r="G4" s="19"/>
      <c r="H4" s="19"/>
      <c r="I4" s="26"/>
      <c r="J4" s="26"/>
      <c r="K4" s="26"/>
      <c r="L4" s="27">
        <f>N4+O4+P4+Q4</f>
        <v>31768.180000000008</v>
      </c>
      <c r="M4" s="26"/>
      <c r="N4" s="28">
        <f>SUM(N5:N270)</f>
        <v>2776.48</v>
      </c>
      <c r="O4" s="28">
        <f>SUM(O5:O270)</f>
        <v>17012.500000000007</v>
      </c>
      <c r="P4" s="28">
        <f>SUM(P5:P270)</f>
        <v>2479.2</v>
      </c>
      <c r="Q4" s="28">
        <f>SUM(Q5:Q270)</f>
        <v>9500</v>
      </c>
      <c r="R4" s="26" t="s">
        <v>25</v>
      </c>
      <c r="S4" s="19"/>
    </row>
    <row r="5" spans="1:19" s="2" customFormat="1" ht="28.5">
      <c r="A5" s="20">
        <v>1</v>
      </c>
      <c r="B5" s="21" t="s">
        <v>26</v>
      </c>
      <c r="C5" s="20" t="s">
        <v>27</v>
      </c>
      <c r="D5" s="20" t="s">
        <v>28</v>
      </c>
      <c r="E5" s="22" t="s">
        <v>29</v>
      </c>
      <c r="F5" s="20" t="s">
        <v>30</v>
      </c>
      <c r="G5" s="22" t="s">
        <v>31</v>
      </c>
      <c r="H5" s="23" t="s">
        <v>32</v>
      </c>
      <c r="I5" s="27" t="s">
        <v>25</v>
      </c>
      <c r="J5" s="27" t="s">
        <v>33</v>
      </c>
      <c r="K5" s="27" t="s">
        <v>33</v>
      </c>
      <c r="L5" s="27">
        <f aca="true" t="shared" si="0" ref="L5:L68">N5+O5+P5+Q5</f>
        <v>17.7</v>
      </c>
      <c r="M5" s="27"/>
      <c r="N5" s="29">
        <v>0</v>
      </c>
      <c r="O5" s="29">
        <v>10.73</v>
      </c>
      <c r="P5" s="29">
        <v>0</v>
      </c>
      <c r="Q5" s="29">
        <v>6.97</v>
      </c>
      <c r="R5" s="26" t="s">
        <v>25</v>
      </c>
      <c r="S5" s="31"/>
    </row>
    <row r="6" spans="1:19" s="2" customFormat="1" ht="27">
      <c r="A6" s="20">
        <v>2</v>
      </c>
      <c r="B6" s="22" t="s">
        <v>34</v>
      </c>
      <c r="C6" s="20" t="s">
        <v>35</v>
      </c>
      <c r="D6" s="20" t="s">
        <v>28</v>
      </c>
      <c r="E6" s="22" t="s">
        <v>36</v>
      </c>
      <c r="F6" s="20" t="s">
        <v>37</v>
      </c>
      <c r="G6" s="22" t="s">
        <v>38</v>
      </c>
      <c r="H6" s="23" t="s">
        <v>39</v>
      </c>
      <c r="I6" s="27" t="s">
        <v>25</v>
      </c>
      <c r="J6" s="27" t="s">
        <v>33</v>
      </c>
      <c r="K6" s="27" t="s">
        <v>33</v>
      </c>
      <c r="L6" s="27">
        <f t="shared" si="0"/>
        <v>600</v>
      </c>
      <c r="M6" s="27"/>
      <c r="N6" s="29">
        <v>0</v>
      </c>
      <c r="O6" s="29">
        <v>600</v>
      </c>
      <c r="P6" s="29">
        <v>0</v>
      </c>
      <c r="Q6" s="29">
        <v>0</v>
      </c>
      <c r="R6" s="26" t="s">
        <v>25</v>
      </c>
      <c r="S6" s="31"/>
    </row>
    <row r="7" spans="1:19" s="2" customFormat="1" ht="28.5">
      <c r="A7" s="20">
        <v>3</v>
      </c>
      <c r="B7" s="22" t="s">
        <v>40</v>
      </c>
      <c r="C7" s="20" t="s">
        <v>41</v>
      </c>
      <c r="D7" s="20" t="s">
        <v>42</v>
      </c>
      <c r="E7" s="22" t="s">
        <v>43</v>
      </c>
      <c r="F7" s="20" t="s">
        <v>44</v>
      </c>
      <c r="G7" s="22" t="s">
        <v>45</v>
      </c>
      <c r="H7" s="23" t="s">
        <v>46</v>
      </c>
      <c r="I7" s="27" t="s">
        <v>47</v>
      </c>
      <c r="J7" s="27" t="s">
        <v>33</v>
      </c>
      <c r="K7" s="27" t="s">
        <v>33</v>
      </c>
      <c r="L7" s="27">
        <f t="shared" si="0"/>
        <v>24.896</v>
      </c>
      <c r="M7" s="27"/>
      <c r="N7" s="29">
        <v>0</v>
      </c>
      <c r="O7" s="29">
        <v>24.896</v>
      </c>
      <c r="P7" s="29">
        <v>0</v>
      </c>
      <c r="Q7" s="29">
        <v>0</v>
      </c>
      <c r="R7" s="26" t="s">
        <v>25</v>
      </c>
      <c r="S7" s="31"/>
    </row>
    <row r="8" spans="1:19" s="2" customFormat="1" ht="30">
      <c r="A8" s="20">
        <v>4</v>
      </c>
      <c r="B8" s="22" t="s">
        <v>48</v>
      </c>
      <c r="C8" s="20" t="s">
        <v>49</v>
      </c>
      <c r="D8" s="20" t="s">
        <v>42</v>
      </c>
      <c r="E8" s="22" t="s">
        <v>43</v>
      </c>
      <c r="F8" s="20" t="s">
        <v>50</v>
      </c>
      <c r="G8" s="22" t="s">
        <v>51</v>
      </c>
      <c r="H8" s="23" t="s">
        <v>52</v>
      </c>
      <c r="I8" s="27" t="s">
        <v>47</v>
      </c>
      <c r="J8" s="27" t="s">
        <v>33</v>
      </c>
      <c r="K8" s="27" t="s">
        <v>33</v>
      </c>
      <c r="L8" s="27">
        <f t="shared" si="0"/>
        <v>14.948</v>
      </c>
      <c r="M8" s="27"/>
      <c r="N8" s="29">
        <v>0</v>
      </c>
      <c r="O8" s="29">
        <v>14.948</v>
      </c>
      <c r="P8" s="29">
        <v>0</v>
      </c>
      <c r="Q8" s="29">
        <v>0</v>
      </c>
      <c r="R8" s="26" t="s">
        <v>25</v>
      </c>
      <c r="S8" s="31"/>
    </row>
    <row r="9" spans="1:19" s="2" customFormat="1" ht="30">
      <c r="A9" s="20">
        <v>5</v>
      </c>
      <c r="B9" s="22" t="s">
        <v>53</v>
      </c>
      <c r="C9" s="20" t="s">
        <v>54</v>
      </c>
      <c r="D9" s="20" t="s">
        <v>42</v>
      </c>
      <c r="E9" s="22" t="s">
        <v>43</v>
      </c>
      <c r="F9" s="20" t="s">
        <v>30</v>
      </c>
      <c r="G9" s="22" t="s">
        <v>55</v>
      </c>
      <c r="H9" s="23" t="s">
        <v>56</v>
      </c>
      <c r="I9" s="27" t="s">
        <v>25</v>
      </c>
      <c r="J9" s="27" t="s">
        <v>33</v>
      </c>
      <c r="K9" s="27" t="s">
        <v>33</v>
      </c>
      <c r="L9" s="27">
        <f t="shared" si="0"/>
        <v>71.03999999999999</v>
      </c>
      <c r="M9" s="27"/>
      <c r="N9" s="29">
        <v>0</v>
      </c>
      <c r="O9" s="29">
        <v>43.04</v>
      </c>
      <c r="P9" s="29">
        <v>0</v>
      </c>
      <c r="Q9" s="29">
        <v>28</v>
      </c>
      <c r="R9" s="26" t="s">
        <v>25</v>
      </c>
      <c r="S9" s="31"/>
    </row>
    <row r="10" spans="1:19" s="2" customFormat="1" ht="40.5">
      <c r="A10" s="20">
        <v>6</v>
      </c>
      <c r="B10" s="22" t="s">
        <v>57</v>
      </c>
      <c r="C10" s="20" t="s">
        <v>58</v>
      </c>
      <c r="D10" s="20" t="s">
        <v>28</v>
      </c>
      <c r="E10" s="22" t="s">
        <v>29</v>
      </c>
      <c r="F10" s="20" t="s">
        <v>59</v>
      </c>
      <c r="G10" s="22" t="s">
        <v>60</v>
      </c>
      <c r="H10" s="23" t="s">
        <v>61</v>
      </c>
      <c r="I10" s="27" t="s">
        <v>25</v>
      </c>
      <c r="J10" s="27" t="s">
        <v>33</v>
      </c>
      <c r="K10" s="27" t="s">
        <v>33</v>
      </c>
      <c r="L10" s="27">
        <f t="shared" si="0"/>
        <v>20</v>
      </c>
      <c r="M10" s="27"/>
      <c r="N10" s="29">
        <v>7.06</v>
      </c>
      <c r="O10" s="29">
        <v>12.12</v>
      </c>
      <c r="P10" s="29">
        <v>0.82</v>
      </c>
      <c r="Q10" s="29">
        <v>0</v>
      </c>
      <c r="R10" s="26" t="s">
        <v>25</v>
      </c>
      <c r="S10" s="31"/>
    </row>
    <row r="11" spans="1:19" s="2" customFormat="1" ht="30">
      <c r="A11" s="20">
        <v>7</v>
      </c>
      <c r="B11" s="22" t="s">
        <v>62</v>
      </c>
      <c r="C11" s="20" t="s">
        <v>63</v>
      </c>
      <c r="D11" s="20" t="s">
        <v>42</v>
      </c>
      <c r="E11" s="22" t="s">
        <v>43</v>
      </c>
      <c r="F11" s="20" t="s">
        <v>59</v>
      </c>
      <c r="G11" s="22" t="s">
        <v>64</v>
      </c>
      <c r="H11" s="23" t="s">
        <v>65</v>
      </c>
      <c r="I11" s="27" t="s">
        <v>47</v>
      </c>
      <c r="J11" s="27" t="s">
        <v>33</v>
      </c>
      <c r="K11" s="27" t="s">
        <v>33</v>
      </c>
      <c r="L11" s="27">
        <f t="shared" si="0"/>
        <v>24.82</v>
      </c>
      <c r="M11" s="27"/>
      <c r="N11" s="29">
        <v>0</v>
      </c>
      <c r="O11" s="29">
        <v>24.82</v>
      </c>
      <c r="P11" s="29">
        <v>0</v>
      </c>
      <c r="Q11" s="29">
        <v>0</v>
      </c>
      <c r="R11" s="26" t="s">
        <v>25</v>
      </c>
      <c r="S11" s="31"/>
    </row>
    <row r="12" spans="1:19" s="2" customFormat="1" ht="40.5">
      <c r="A12" s="20">
        <v>8</v>
      </c>
      <c r="B12" s="22" t="s">
        <v>66</v>
      </c>
      <c r="C12" s="20" t="s">
        <v>67</v>
      </c>
      <c r="D12" s="20" t="s">
        <v>42</v>
      </c>
      <c r="E12" s="22" t="s">
        <v>43</v>
      </c>
      <c r="F12" s="20" t="s">
        <v>59</v>
      </c>
      <c r="G12" s="22" t="s">
        <v>68</v>
      </c>
      <c r="H12" s="24" t="s">
        <v>69</v>
      </c>
      <c r="I12" s="27" t="s">
        <v>25</v>
      </c>
      <c r="J12" s="27" t="s">
        <v>33</v>
      </c>
      <c r="K12" s="27" t="s">
        <v>33</v>
      </c>
      <c r="L12" s="27">
        <f t="shared" si="0"/>
        <v>79.55000000000001</v>
      </c>
      <c r="M12" s="27"/>
      <c r="N12" s="29">
        <v>31.35</v>
      </c>
      <c r="O12" s="29">
        <v>48.2</v>
      </c>
      <c r="P12" s="29">
        <v>0</v>
      </c>
      <c r="Q12" s="29">
        <v>0</v>
      </c>
      <c r="R12" s="26" t="s">
        <v>25</v>
      </c>
      <c r="S12" s="31"/>
    </row>
    <row r="13" spans="1:19" s="2" customFormat="1" ht="27">
      <c r="A13" s="20">
        <v>9</v>
      </c>
      <c r="B13" s="22" t="s">
        <v>70</v>
      </c>
      <c r="C13" s="20" t="s">
        <v>71</v>
      </c>
      <c r="D13" s="20" t="s">
        <v>28</v>
      </c>
      <c r="E13" s="22" t="s">
        <v>36</v>
      </c>
      <c r="F13" s="20" t="s">
        <v>72</v>
      </c>
      <c r="G13" s="22" t="s">
        <v>73</v>
      </c>
      <c r="H13" s="23" t="s">
        <v>39</v>
      </c>
      <c r="I13" s="27" t="s">
        <v>25</v>
      </c>
      <c r="J13" s="27" t="s">
        <v>33</v>
      </c>
      <c r="K13" s="27" t="s">
        <v>33</v>
      </c>
      <c r="L13" s="27">
        <f t="shared" si="0"/>
        <v>200</v>
      </c>
      <c r="M13" s="27"/>
      <c r="N13" s="29">
        <v>0</v>
      </c>
      <c r="O13" s="29">
        <v>200</v>
      </c>
      <c r="P13" s="29">
        <v>0</v>
      </c>
      <c r="Q13" s="29">
        <v>0</v>
      </c>
      <c r="R13" s="26" t="s">
        <v>25</v>
      </c>
      <c r="S13" s="31"/>
    </row>
    <row r="14" spans="1:19" s="2" customFormat="1" ht="42">
      <c r="A14" s="20">
        <v>10</v>
      </c>
      <c r="B14" s="22" t="s">
        <v>74</v>
      </c>
      <c r="C14" s="20" t="s">
        <v>75</v>
      </c>
      <c r="D14" s="20" t="s">
        <v>28</v>
      </c>
      <c r="E14" s="22" t="s">
        <v>36</v>
      </c>
      <c r="F14" s="20" t="s">
        <v>76</v>
      </c>
      <c r="G14" s="22" t="s">
        <v>77</v>
      </c>
      <c r="H14" s="23" t="s">
        <v>78</v>
      </c>
      <c r="I14" s="27" t="s">
        <v>25</v>
      </c>
      <c r="J14" s="27" t="s">
        <v>33</v>
      </c>
      <c r="K14" s="27" t="s">
        <v>33</v>
      </c>
      <c r="L14" s="27">
        <f t="shared" si="0"/>
        <v>100.8</v>
      </c>
      <c r="M14" s="27"/>
      <c r="N14" s="29">
        <v>0</v>
      </c>
      <c r="O14" s="29">
        <v>61.08</v>
      </c>
      <c r="P14" s="29">
        <v>0</v>
      </c>
      <c r="Q14" s="29">
        <v>39.72</v>
      </c>
      <c r="R14" s="26" t="s">
        <v>25</v>
      </c>
      <c r="S14" s="31"/>
    </row>
    <row r="15" spans="1:19" s="2" customFormat="1" ht="30">
      <c r="A15" s="20">
        <v>11</v>
      </c>
      <c r="B15" s="22" t="s">
        <v>79</v>
      </c>
      <c r="C15" s="20" t="s">
        <v>80</v>
      </c>
      <c r="D15" s="20" t="s">
        <v>42</v>
      </c>
      <c r="E15" s="22" t="s">
        <v>43</v>
      </c>
      <c r="F15" s="20" t="s">
        <v>81</v>
      </c>
      <c r="G15" s="22" t="s">
        <v>82</v>
      </c>
      <c r="H15" s="23" t="s">
        <v>83</v>
      </c>
      <c r="I15" s="27" t="s">
        <v>47</v>
      </c>
      <c r="J15" s="27" t="s">
        <v>33</v>
      </c>
      <c r="K15" s="27" t="s">
        <v>33</v>
      </c>
      <c r="L15" s="27">
        <f t="shared" si="0"/>
        <v>31.937</v>
      </c>
      <c r="M15" s="27"/>
      <c r="N15" s="29">
        <v>0</v>
      </c>
      <c r="O15" s="29">
        <v>31.937</v>
      </c>
      <c r="P15" s="29">
        <v>0</v>
      </c>
      <c r="Q15" s="29">
        <v>0</v>
      </c>
      <c r="R15" s="26" t="s">
        <v>25</v>
      </c>
      <c r="S15" s="31"/>
    </row>
    <row r="16" spans="1:19" s="2" customFormat="1" ht="30">
      <c r="A16" s="20">
        <v>12</v>
      </c>
      <c r="B16" s="22" t="s">
        <v>84</v>
      </c>
      <c r="C16" s="20" t="s">
        <v>85</v>
      </c>
      <c r="D16" s="20" t="s">
        <v>42</v>
      </c>
      <c r="E16" s="22" t="s">
        <v>43</v>
      </c>
      <c r="F16" s="20" t="s">
        <v>86</v>
      </c>
      <c r="G16" s="22" t="s">
        <v>87</v>
      </c>
      <c r="H16" s="23" t="s">
        <v>88</v>
      </c>
      <c r="I16" s="27" t="s">
        <v>47</v>
      </c>
      <c r="J16" s="27" t="s">
        <v>33</v>
      </c>
      <c r="K16" s="27" t="s">
        <v>33</v>
      </c>
      <c r="L16" s="27">
        <f t="shared" si="0"/>
        <v>31.6</v>
      </c>
      <c r="M16" s="27"/>
      <c r="N16" s="29">
        <v>0</v>
      </c>
      <c r="O16" s="29">
        <v>31.6</v>
      </c>
      <c r="P16" s="29">
        <v>0</v>
      </c>
      <c r="Q16" s="29">
        <v>0</v>
      </c>
      <c r="R16" s="26" t="s">
        <v>25</v>
      </c>
      <c r="S16" s="31"/>
    </row>
    <row r="17" spans="1:19" s="2" customFormat="1" ht="28.5">
      <c r="A17" s="20">
        <v>13</v>
      </c>
      <c r="B17" s="22" t="s">
        <v>89</v>
      </c>
      <c r="C17" s="20" t="s">
        <v>90</v>
      </c>
      <c r="D17" s="20" t="s">
        <v>42</v>
      </c>
      <c r="E17" s="22" t="s">
        <v>43</v>
      </c>
      <c r="F17" s="20" t="s">
        <v>91</v>
      </c>
      <c r="G17" s="22" t="s">
        <v>92</v>
      </c>
      <c r="H17" s="23" t="s">
        <v>93</v>
      </c>
      <c r="I17" s="27" t="s">
        <v>47</v>
      </c>
      <c r="J17" s="27" t="s">
        <v>33</v>
      </c>
      <c r="K17" s="27" t="s">
        <v>33</v>
      </c>
      <c r="L17" s="27">
        <f t="shared" si="0"/>
        <v>21.55</v>
      </c>
      <c r="M17" s="27"/>
      <c r="N17" s="29">
        <v>0</v>
      </c>
      <c r="O17" s="29">
        <v>21.55</v>
      </c>
      <c r="P17" s="29">
        <v>0</v>
      </c>
      <c r="Q17" s="29">
        <v>0</v>
      </c>
      <c r="R17" s="26" t="s">
        <v>25</v>
      </c>
      <c r="S17" s="31"/>
    </row>
    <row r="18" spans="1:19" s="2" customFormat="1" ht="42">
      <c r="A18" s="20">
        <v>14</v>
      </c>
      <c r="B18" s="22" t="s">
        <v>94</v>
      </c>
      <c r="C18" s="20" t="s">
        <v>95</v>
      </c>
      <c r="D18" s="20" t="s">
        <v>42</v>
      </c>
      <c r="E18" s="22" t="s">
        <v>43</v>
      </c>
      <c r="F18" s="20" t="s">
        <v>96</v>
      </c>
      <c r="G18" s="22" t="s">
        <v>97</v>
      </c>
      <c r="H18" s="23" t="s">
        <v>98</v>
      </c>
      <c r="I18" s="27" t="s">
        <v>25</v>
      </c>
      <c r="J18" s="27" t="s">
        <v>33</v>
      </c>
      <c r="K18" s="27" t="s">
        <v>33</v>
      </c>
      <c r="L18" s="27">
        <f t="shared" si="0"/>
        <v>101.75</v>
      </c>
      <c r="M18" s="27"/>
      <c r="N18" s="29">
        <v>0</v>
      </c>
      <c r="O18" s="29">
        <v>58.86</v>
      </c>
      <c r="P18" s="29">
        <v>0</v>
      </c>
      <c r="Q18" s="29">
        <v>42.89</v>
      </c>
      <c r="R18" s="26" t="s">
        <v>25</v>
      </c>
      <c r="S18" s="31"/>
    </row>
    <row r="19" spans="1:19" s="2" customFormat="1" ht="27">
      <c r="A19" s="20">
        <v>15</v>
      </c>
      <c r="B19" s="22" t="s">
        <v>99</v>
      </c>
      <c r="C19" s="20" t="s">
        <v>100</v>
      </c>
      <c r="D19" s="20" t="s">
        <v>42</v>
      </c>
      <c r="E19" s="22" t="s">
        <v>43</v>
      </c>
      <c r="F19" s="20" t="s">
        <v>101</v>
      </c>
      <c r="G19" s="22" t="s">
        <v>102</v>
      </c>
      <c r="H19" s="23" t="s">
        <v>103</v>
      </c>
      <c r="I19" s="27" t="s">
        <v>25</v>
      </c>
      <c r="J19" s="27" t="s">
        <v>33</v>
      </c>
      <c r="K19" s="27" t="s">
        <v>33</v>
      </c>
      <c r="L19" s="27">
        <f t="shared" si="0"/>
        <v>88.80000000000001</v>
      </c>
      <c r="M19" s="27"/>
      <c r="N19" s="29">
        <v>34.99</v>
      </c>
      <c r="O19" s="29">
        <v>53.81</v>
      </c>
      <c r="P19" s="29">
        <v>0</v>
      </c>
      <c r="Q19" s="29">
        <v>0</v>
      </c>
      <c r="R19" s="26" t="s">
        <v>25</v>
      </c>
      <c r="S19" s="31"/>
    </row>
    <row r="20" spans="1:19" s="2" customFormat="1" ht="27">
      <c r="A20" s="20">
        <v>16</v>
      </c>
      <c r="B20" s="22" t="s">
        <v>104</v>
      </c>
      <c r="C20" s="20" t="s">
        <v>105</v>
      </c>
      <c r="D20" s="20" t="s">
        <v>42</v>
      </c>
      <c r="E20" s="22" t="s">
        <v>43</v>
      </c>
      <c r="F20" s="20" t="s">
        <v>106</v>
      </c>
      <c r="G20" s="22" t="s">
        <v>102</v>
      </c>
      <c r="H20" s="23" t="s">
        <v>107</v>
      </c>
      <c r="I20" s="27" t="s">
        <v>25</v>
      </c>
      <c r="J20" s="27" t="s">
        <v>33</v>
      </c>
      <c r="K20" s="27" t="s">
        <v>33</v>
      </c>
      <c r="L20" s="27">
        <f t="shared" si="0"/>
        <v>88.80000000000001</v>
      </c>
      <c r="M20" s="27"/>
      <c r="N20" s="29">
        <v>34.99</v>
      </c>
      <c r="O20" s="29">
        <v>53.81</v>
      </c>
      <c r="P20" s="29">
        <v>0</v>
      </c>
      <c r="Q20" s="29">
        <v>0</v>
      </c>
      <c r="R20" s="26" t="s">
        <v>25</v>
      </c>
      <c r="S20" s="31"/>
    </row>
    <row r="21" spans="1:19" s="2" customFormat="1" ht="28.5">
      <c r="A21" s="20">
        <v>17</v>
      </c>
      <c r="B21" s="22" t="s">
        <v>108</v>
      </c>
      <c r="C21" s="20" t="s">
        <v>109</v>
      </c>
      <c r="D21" s="20" t="s">
        <v>28</v>
      </c>
      <c r="E21" s="22" t="s">
        <v>29</v>
      </c>
      <c r="F21" s="20" t="s">
        <v>110</v>
      </c>
      <c r="G21" s="22" t="s">
        <v>111</v>
      </c>
      <c r="H21" s="23" t="s">
        <v>112</v>
      </c>
      <c r="I21" s="27" t="s">
        <v>25</v>
      </c>
      <c r="J21" s="27" t="s">
        <v>33</v>
      </c>
      <c r="K21" s="27" t="s">
        <v>33</v>
      </c>
      <c r="L21" s="27">
        <f t="shared" si="0"/>
        <v>7.800000000000001</v>
      </c>
      <c r="M21" s="27"/>
      <c r="N21" s="29">
        <v>0</v>
      </c>
      <c r="O21" s="29">
        <v>4.73</v>
      </c>
      <c r="P21" s="29">
        <v>3.07</v>
      </c>
      <c r="Q21" s="29">
        <v>0</v>
      </c>
      <c r="R21" s="26" t="s">
        <v>25</v>
      </c>
      <c r="S21" s="31"/>
    </row>
    <row r="22" spans="1:19" s="2" customFormat="1" ht="30">
      <c r="A22" s="20">
        <v>18</v>
      </c>
      <c r="B22" s="22" t="s">
        <v>113</v>
      </c>
      <c r="C22" s="20" t="s">
        <v>114</v>
      </c>
      <c r="D22" s="20" t="s">
        <v>42</v>
      </c>
      <c r="E22" s="22" t="s">
        <v>43</v>
      </c>
      <c r="F22" s="20" t="s">
        <v>110</v>
      </c>
      <c r="G22" s="22" t="s">
        <v>115</v>
      </c>
      <c r="H22" s="23" t="s">
        <v>116</v>
      </c>
      <c r="I22" s="27" t="s">
        <v>25</v>
      </c>
      <c r="J22" s="27" t="s">
        <v>33</v>
      </c>
      <c r="K22" s="27" t="s">
        <v>33</v>
      </c>
      <c r="L22" s="27">
        <f t="shared" si="0"/>
        <v>80</v>
      </c>
      <c r="M22" s="27"/>
      <c r="N22" s="29">
        <v>0</v>
      </c>
      <c r="O22" s="29">
        <v>48.47</v>
      </c>
      <c r="P22" s="29">
        <v>31.53</v>
      </c>
      <c r="Q22" s="29">
        <v>0</v>
      </c>
      <c r="R22" s="26" t="s">
        <v>25</v>
      </c>
      <c r="S22" s="31"/>
    </row>
    <row r="23" spans="1:19" s="2" customFormat="1" ht="27">
      <c r="A23" s="20">
        <v>19</v>
      </c>
      <c r="B23" s="22" t="s">
        <v>117</v>
      </c>
      <c r="C23" s="20" t="s">
        <v>118</v>
      </c>
      <c r="D23" s="20" t="s">
        <v>42</v>
      </c>
      <c r="E23" s="22" t="s">
        <v>43</v>
      </c>
      <c r="F23" s="20" t="s">
        <v>119</v>
      </c>
      <c r="G23" s="22" t="s">
        <v>120</v>
      </c>
      <c r="H23" s="23" t="s">
        <v>121</v>
      </c>
      <c r="I23" s="27" t="s">
        <v>25</v>
      </c>
      <c r="J23" s="27" t="s">
        <v>33</v>
      </c>
      <c r="K23" s="27" t="s">
        <v>33</v>
      </c>
      <c r="L23" s="27">
        <f t="shared" si="0"/>
        <v>105.6</v>
      </c>
      <c r="M23" s="27"/>
      <c r="N23" s="29">
        <v>41.61</v>
      </c>
      <c r="O23" s="29">
        <v>63.99</v>
      </c>
      <c r="P23" s="29">
        <v>0</v>
      </c>
      <c r="Q23" s="29">
        <v>0</v>
      </c>
      <c r="R23" s="26" t="s">
        <v>25</v>
      </c>
      <c r="S23" s="31"/>
    </row>
    <row r="24" spans="1:19" s="2" customFormat="1" ht="30">
      <c r="A24" s="20">
        <v>20</v>
      </c>
      <c r="B24" s="22" t="s">
        <v>122</v>
      </c>
      <c r="C24" s="20" t="s">
        <v>123</v>
      </c>
      <c r="D24" s="20" t="s">
        <v>42</v>
      </c>
      <c r="E24" s="22" t="s">
        <v>43</v>
      </c>
      <c r="F24" s="20" t="s">
        <v>124</v>
      </c>
      <c r="G24" s="22" t="s">
        <v>125</v>
      </c>
      <c r="H24" s="23" t="s">
        <v>126</v>
      </c>
      <c r="I24" s="27" t="s">
        <v>47</v>
      </c>
      <c r="J24" s="27" t="s">
        <v>33</v>
      </c>
      <c r="K24" s="27" t="s">
        <v>33</v>
      </c>
      <c r="L24" s="27">
        <f t="shared" si="0"/>
        <v>30.128</v>
      </c>
      <c r="M24" s="27"/>
      <c r="N24" s="29">
        <v>0</v>
      </c>
      <c r="O24" s="29">
        <v>30.128</v>
      </c>
      <c r="P24" s="29">
        <v>0</v>
      </c>
      <c r="Q24" s="29">
        <v>0</v>
      </c>
      <c r="R24" s="26" t="s">
        <v>25</v>
      </c>
      <c r="S24" s="31"/>
    </row>
    <row r="25" spans="1:19" s="2" customFormat="1" ht="28.5">
      <c r="A25" s="20">
        <v>21</v>
      </c>
      <c r="B25" s="22" t="s">
        <v>127</v>
      </c>
      <c r="C25" s="20" t="s">
        <v>128</v>
      </c>
      <c r="D25" s="20" t="s">
        <v>42</v>
      </c>
      <c r="E25" s="22" t="s">
        <v>43</v>
      </c>
      <c r="F25" s="20" t="s">
        <v>129</v>
      </c>
      <c r="G25" s="22" t="s">
        <v>130</v>
      </c>
      <c r="H25" s="23" t="s">
        <v>131</v>
      </c>
      <c r="I25" s="27" t="s">
        <v>47</v>
      </c>
      <c r="J25" s="27" t="s">
        <v>33</v>
      </c>
      <c r="K25" s="27" t="s">
        <v>33</v>
      </c>
      <c r="L25" s="27">
        <f t="shared" si="0"/>
        <v>35.04</v>
      </c>
      <c r="M25" s="27"/>
      <c r="N25" s="29">
        <v>0</v>
      </c>
      <c r="O25" s="29">
        <v>35.04</v>
      </c>
      <c r="P25" s="29">
        <v>0</v>
      </c>
      <c r="Q25" s="29">
        <v>0</v>
      </c>
      <c r="R25" s="26" t="s">
        <v>25</v>
      </c>
      <c r="S25" s="31"/>
    </row>
    <row r="26" spans="1:19" s="2" customFormat="1" ht="28.5">
      <c r="A26" s="20">
        <v>22</v>
      </c>
      <c r="B26" s="22" t="s">
        <v>132</v>
      </c>
      <c r="C26" s="20" t="s">
        <v>133</v>
      </c>
      <c r="D26" s="20" t="s">
        <v>42</v>
      </c>
      <c r="E26" s="22" t="s">
        <v>43</v>
      </c>
      <c r="F26" s="20" t="s">
        <v>134</v>
      </c>
      <c r="G26" s="22" t="s">
        <v>135</v>
      </c>
      <c r="H26" s="23" t="s">
        <v>136</v>
      </c>
      <c r="I26" s="27" t="s">
        <v>47</v>
      </c>
      <c r="J26" s="27" t="s">
        <v>33</v>
      </c>
      <c r="K26" s="27" t="s">
        <v>33</v>
      </c>
      <c r="L26" s="27">
        <f t="shared" si="0"/>
        <v>25.81</v>
      </c>
      <c r="M26" s="27"/>
      <c r="N26" s="29">
        <v>0</v>
      </c>
      <c r="O26" s="29">
        <v>25.81</v>
      </c>
      <c r="P26" s="29">
        <v>0</v>
      </c>
      <c r="Q26" s="29">
        <v>0</v>
      </c>
      <c r="R26" s="26" t="s">
        <v>25</v>
      </c>
      <c r="S26" s="31"/>
    </row>
    <row r="27" spans="1:19" s="3" customFormat="1" ht="28.5">
      <c r="A27" s="20">
        <v>23</v>
      </c>
      <c r="B27" s="22" t="s">
        <v>137</v>
      </c>
      <c r="C27" s="20" t="s">
        <v>138</v>
      </c>
      <c r="D27" s="20" t="s">
        <v>42</v>
      </c>
      <c r="E27" s="22" t="s">
        <v>43</v>
      </c>
      <c r="F27" s="20" t="s">
        <v>139</v>
      </c>
      <c r="G27" s="22" t="s">
        <v>140</v>
      </c>
      <c r="H27" s="23" t="s">
        <v>141</v>
      </c>
      <c r="I27" s="30" t="s">
        <v>25</v>
      </c>
      <c r="J27" s="30" t="s">
        <v>33</v>
      </c>
      <c r="K27" s="30" t="s">
        <v>33</v>
      </c>
      <c r="L27" s="27">
        <f t="shared" si="0"/>
        <v>7.81</v>
      </c>
      <c r="M27" s="30"/>
      <c r="N27" s="29">
        <v>0</v>
      </c>
      <c r="O27" s="29"/>
      <c r="P27" s="29">
        <v>0</v>
      </c>
      <c r="Q27" s="29">
        <v>7.81</v>
      </c>
      <c r="R27" s="26" t="s">
        <v>25</v>
      </c>
      <c r="S27" s="32"/>
    </row>
    <row r="28" spans="1:19" s="3" customFormat="1" ht="42">
      <c r="A28" s="20">
        <v>24</v>
      </c>
      <c r="B28" s="22" t="s">
        <v>142</v>
      </c>
      <c r="C28" s="20" t="s">
        <v>143</v>
      </c>
      <c r="D28" s="20" t="s">
        <v>42</v>
      </c>
      <c r="E28" s="22" t="s">
        <v>43</v>
      </c>
      <c r="F28" s="20" t="s">
        <v>139</v>
      </c>
      <c r="G28" s="22" t="s">
        <v>144</v>
      </c>
      <c r="H28" s="23" t="s">
        <v>145</v>
      </c>
      <c r="I28" s="30" t="s">
        <v>25</v>
      </c>
      <c r="J28" s="30" t="s">
        <v>33</v>
      </c>
      <c r="K28" s="30" t="s">
        <v>33</v>
      </c>
      <c r="L28" s="27">
        <f t="shared" si="0"/>
        <v>8.87</v>
      </c>
      <c r="M28" s="30"/>
      <c r="N28" s="29">
        <v>0</v>
      </c>
      <c r="O28" s="29">
        <v>0</v>
      </c>
      <c r="P28" s="29">
        <v>0</v>
      </c>
      <c r="Q28" s="29">
        <v>8.87</v>
      </c>
      <c r="R28" s="26" t="s">
        <v>25</v>
      </c>
      <c r="S28" s="32"/>
    </row>
    <row r="29" spans="1:19" s="2" customFormat="1" ht="45">
      <c r="A29" s="20">
        <v>25</v>
      </c>
      <c r="B29" s="22" t="s">
        <v>146</v>
      </c>
      <c r="C29" s="20" t="s">
        <v>147</v>
      </c>
      <c r="D29" s="20" t="s">
        <v>28</v>
      </c>
      <c r="E29" s="22" t="s">
        <v>148</v>
      </c>
      <c r="F29" s="20" t="s">
        <v>149</v>
      </c>
      <c r="G29" s="22" t="s">
        <v>150</v>
      </c>
      <c r="H29" s="23" t="s">
        <v>151</v>
      </c>
      <c r="I29" s="27" t="s">
        <v>25</v>
      </c>
      <c r="J29" s="27" t="s">
        <v>33</v>
      </c>
      <c r="K29" s="27" t="s">
        <v>33</v>
      </c>
      <c r="L29" s="27">
        <f t="shared" si="0"/>
        <v>53.56</v>
      </c>
      <c r="M29" s="27"/>
      <c r="N29" s="29">
        <v>0</v>
      </c>
      <c r="O29" s="29">
        <v>15.84</v>
      </c>
      <c r="P29" s="29">
        <v>37.72</v>
      </c>
      <c r="Q29" s="29">
        <v>0</v>
      </c>
      <c r="R29" s="26" t="s">
        <v>25</v>
      </c>
      <c r="S29" s="31"/>
    </row>
    <row r="30" spans="1:19" s="2" customFormat="1" ht="45">
      <c r="A30" s="20">
        <v>26</v>
      </c>
      <c r="B30" s="22" t="s">
        <v>152</v>
      </c>
      <c r="C30" s="20" t="s">
        <v>153</v>
      </c>
      <c r="D30" s="20" t="s">
        <v>28</v>
      </c>
      <c r="E30" s="22" t="s">
        <v>29</v>
      </c>
      <c r="F30" s="20" t="s">
        <v>149</v>
      </c>
      <c r="G30" s="22" t="s">
        <v>154</v>
      </c>
      <c r="H30" s="23" t="s">
        <v>155</v>
      </c>
      <c r="I30" s="27" t="s">
        <v>25</v>
      </c>
      <c r="J30" s="27" t="s">
        <v>33</v>
      </c>
      <c r="K30" s="27" t="s">
        <v>33</v>
      </c>
      <c r="L30" s="27">
        <f t="shared" si="0"/>
        <v>31.049999999999997</v>
      </c>
      <c r="M30" s="27"/>
      <c r="N30" s="29">
        <v>0</v>
      </c>
      <c r="O30" s="29">
        <v>18.81</v>
      </c>
      <c r="P30" s="29">
        <v>12.24</v>
      </c>
      <c r="Q30" s="29">
        <v>0</v>
      </c>
      <c r="R30" s="26" t="s">
        <v>25</v>
      </c>
      <c r="S30" s="31"/>
    </row>
    <row r="31" spans="1:19" s="2" customFormat="1" ht="30">
      <c r="A31" s="20">
        <v>27</v>
      </c>
      <c r="B31" s="22" t="s">
        <v>156</v>
      </c>
      <c r="C31" s="20" t="s">
        <v>157</v>
      </c>
      <c r="D31" s="20" t="s">
        <v>42</v>
      </c>
      <c r="E31" s="22" t="s">
        <v>43</v>
      </c>
      <c r="F31" s="20" t="s">
        <v>149</v>
      </c>
      <c r="G31" s="22" t="s">
        <v>158</v>
      </c>
      <c r="H31" s="23" t="s">
        <v>159</v>
      </c>
      <c r="I31" s="27" t="s">
        <v>25</v>
      </c>
      <c r="J31" s="27" t="s">
        <v>33</v>
      </c>
      <c r="K31" s="27" t="s">
        <v>33</v>
      </c>
      <c r="L31" s="27">
        <f t="shared" si="0"/>
        <v>15.39</v>
      </c>
      <c r="M31" s="27"/>
      <c r="N31" s="29">
        <v>0</v>
      </c>
      <c r="O31" s="29">
        <v>9.32</v>
      </c>
      <c r="P31" s="29">
        <v>6.07</v>
      </c>
      <c r="Q31" s="29">
        <v>0</v>
      </c>
      <c r="R31" s="26" t="s">
        <v>25</v>
      </c>
      <c r="S31" s="31"/>
    </row>
    <row r="32" spans="1:19" s="2" customFormat="1" ht="28.5">
      <c r="A32" s="20">
        <v>28</v>
      </c>
      <c r="B32" s="22" t="s">
        <v>160</v>
      </c>
      <c r="C32" s="20" t="s">
        <v>161</v>
      </c>
      <c r="D32" s="20" t="s">
        <v>42</v>
      </c>
      <c r="E32" s="22" t="s">
        <v>43</v>
      </c>
      <c r="F32" s="20" t="s">
        <v>162</v>
      </c>
      <c r="G32" s="22" t="s">
        <v>163</v>
      </c>
      <c r="H32" s="23" t="s">
        <v>164</v>
      </c>
      <c r="I32" s="27" t="s">
        <v>47</v>
      </c>
      <c r="J32" s="27" t="s">
        <v>33</v>
      </c>
      <c r="K32" s="27" t="s">
        <v>33</v>
      </c>
      <c r="L32" s="27">
        <f t="shared" si="0"/>
        <v>14.499</v>
      </c>
      <c r="M32" s="27"/>
      <c r="N32" s="29">
        <v>0</v>
      </c>
      <c r="O32" s="29">
        <v>14.499</v>
      </c>
      <c r="P32" s="29">
        <v>0</v>
      </c>
      <c r="Q32" s="29">
        <v>0</v>
      </c>
      <c r="R32" s="26" t="s">
        <v>25</v>
      </c>
      <c r="S32" s="31"/>
    </row>
    <row r="33" spans="1:19" s="2" customFormat="1" ht="28.5">
      <c r="A33" s="20">
        <v>29</v>
      </c>
      <c r="B33" s="22" t="s">
        <v>165</v>
      </c>
      <c r="C33" s="20" t="s">
        <v>166</v>
      </c>
      <c r="D33" s="20" t="s">
        <v>28</v>
      </c>
      <c r="E33" s="22" t="s">
        <v>29</v>
      </c>
      <c r="F33" s="20" t="s">
        <v>167</v>
      </c>
      <c r="G33" s="22" t="s">
        <v>168</v>
      </c>
      <c r="H33" s="23" t="s">
        <v>169</v>
      </c>
      <c r="I33" s="27" t="s">
        <v>25</v>
      </c>
      <c r="J33" s="27" t="s">
        <v>33</v>
      </c>
      <c r="K33" s="27" t="s">
        <v>33</v>
      </c>
      <c r="L33" s="27">
        <f t="shared" si="0"/>
        <v>6.77</v>
      </c>
      <c r="M33" s="27"/>
      <c r="N33" s="29">
        <v>0</v>
      </c>
      <c r="O33" s="29">
        <v>4.1</v>
      </c>
      <c r="P33" s="29">
        <v>2.67</v>
      </c>
      <c r="Q33" s="29">
        <v>0</v>
      </c>
      <c r="R33" s="26" t="s">
        <v>25</v>
      </c>
      <c r="S33" s="31"/>
    </row>
    <row r="34" spans="1:19" s="2" customFormat="1" ht="27">
      <c r="A34" s="20">
        <v>30</v>
      </c>
      <c r="B34" s="22" t="s">
        <v>170</v>
      </c>
      <c r="C34" s="20" t="s">
        <v>171</v>
      </c>
      <c r="D34" s="20" t="s">
        <v>42</v>
      </c>
      <c r="E34" s="22" t="s">
        <v>43</v>
      </c>
      <c r="F34" s="20" t="s">
        <v>167</v>
      </c>
      <c r="G34" s="22" t="s">
        <v>172</v>
      </c>
      <c r="H34" s="23" t="s">
        <v>173</v>
      </c>
      <c r="I34" s="27" t="s">
        <v>25</v>
      </c>
      <c r="J34" s="27" t="s">
        <v>33</v>
      </c>
      <c r="K34" s="27" t="s">
        <v>33</v>
      </c>
      <c r="L34" s="27">
        <f t="shared" si="0"/>
        <v>56.239999999999995</v>
      </c>
      <c r="M34" s="27"/>
      <c r="N34" s="29">
        <v>0</v>
      </c>
      <c r="O34" s="29">
        <v>34.08</v>
      </c>
      <c r="P34" s="29">
        <v>22.16</v>
      </c>
      <c r="Q34" s="29">
        <v>0</v>
      </c>
      <c r="R34" s="26" t="s">
        <v>25</v>
      </c>
      <c r="S34" s="31"/>
    </row>
    <row r="35" spans="1:19" s="2" customFormat="1" ht="28.5">
      <c r="A35" s="20">
        <v>31</v>
      </c>
      <c r="B35" s="22" t="s">
        <v>174</v>
      </c>
      <c r="C35" s="20" t="s">
        <v>175</v>
      </c>
      <c r="D35" s="20" t="s">
        <v>42</v>
      </c>
      <c r="E35" s="22" t="s">
        <v>43</v>
      </c>
      <c r="F35" s="20" t="s">
        <v>176</v>
      </c>
      <c r="G35" s="22" t="s">
        <v>177</v>
      </c>
      <c r="H35" s="23" t="s">
        <v>178</v>
      </c>
      <c r="I35" s="27" t="s">
        <v>47</v>
      </c>
      <c r="J35" s="27" t="s">
        <v>33</v>
      </c>
      <c r="K35" s="27" t="s">
        <v>33</v>
      </c>
      <c r="L35" s="27">
        <f t="shared" si="0"/>
        <v>31.08</v>
      </c>
      <c r="M35" s="27"/>
      <c r="N35" s="29">
        <v>0</v>
      </c>
      <c r="O35" s="29">
        <v>31.08</v>
      </c>
      <c r="P35" s="29">
        <v>0</v>
      </c>
      <c r="Q35" s="29">
        <v>0</v>
      </c>
      <c r="R35" s="26" t="s">
        <v>25</v>
      </c>
      <c r="S35" s="31"/>
    </row>
    <row r="36" spans="1:19" s="3" customFormat="1" ht="42">
      <c r="A36" s="20">
        <v>32</v>
      </c>
      <c r="B36" s="22" t="s">
        <v>179</v>
      </c>
      <c r="C36" s="20" t="s">
        <v>180</v>
      </c>
      <c r="D36" s="20" t="s">
        <v>42</v>
      </c>
      <c r="E36" s="22" t="s">
        <v>43</v>
      </c>
      <c r="F36" s="20" t="s">
        <v>181</v>
      </c>
      <c r="G36" s="22" t="s">
        <v>182</v>
      </c>
      <c r="H36" s="23" t="s">
        <v>183</v>
      </c>
      <c r="I36" s="30" t="s">
        <v>25</v>
      </c>
      <c r="J36" s="30" t="s">
        <v>33</v>
      </c>
      <c r="K36" s="30" t="s">
        <v>33</v>
      </c>
      <c r="L36" s="27">
        <f t="shared" si="0"/>
        <v>22.81</v>
      </c>
      <c r="M36" s="30"/>
      <c r="N36" s="29">
        <v>0</v>
      </c>
      <c r="O36" s="29">
        <v>0</v>
      </c>
      <c r="P36" s="29">
        <v>0</v>
      </c>
      <c r="Q36" s="29">
        <v>22.81</v>
      </c>
      <c r="R36" s="26" t="s">
        <v>25</v>
      </c>
      <c r="S36" s="32"/>
    </row>
    <row r="37" spans="1:19" s="2" customFormat="1" ht="45">
      <c r="A37" s="20">
        <v>33</v>
      </c>
      <c r="B37" s="22" t="s">
        <v>184</v>
      </c>
      <c r="C37" s="20" t="s">
        <v>185</v>
      </c>
      <c r="D37" s="20" t="s">
        <v>28</v>
      </c>
      <c r="E37" s="22" t="s">
        <v>186</v>
      </c>
      <c r="F37" s="20" t="s">
        <v>187</v>
      </c>
      <c r="G37" s="22" t="s">
        <v>188</v>
      </c>
      <c r="H37" s="23" t="s">
        <v>189</v>
      </c>
      <c r="I37" s="27" t="s">
        <v>25</v>
      </c>
      <c r="J37" s="27" t="s">
        <v>33</v>
      </c>
      <c r="K37" s="27" t="s">
        <v>33</v>
      </c>
      <c r="L37" s="27">
        <f t="shared" si="0"/>
        <v>10</v>
      </c>
      <c r="M37" s="27"/>
      <c r="N37" s="29">
        <v>0</v>
      </c>
      <c r="O37" s="29">
        <v>2.96</v>
      </c>
      <c r="P37" s="29">
        <v>7.04</v>
      </c>
      <c r="Q37" s="29">
        <v>0</v>
      </c>
      <c r="R37" s="26" t="s">
        <v>25</v>
      </c>
      <c r="S37" s="31"/>
    </row>
    <row r="38" spans="1:19" s="2" customFormat="1" ht="40.5">
      <c r="A38" s="20">
        <v>34</v>
      </c>
      <c r="B38" s="22" t="s">
        <v>190</v>
      </c>
      <c r="C38" s="20" t="s">
        <v>191</v>
      </c>
      <c r="D38" s="20" t="s">
        <v>28</v>
      </c>
      <c r="E38" s="22" t="s">
        <v>29</v>
      </c>
      <c r="F38" s="20" t="s">
        <v>187</v>
      </c>
      <c r="G38" s="22" t="s">
        <v>192</v>
      </c>
      <c r="H38" s="23" t="s">
        <v>193</v>
      </c>
      <c r="I38" s="27" t="s">
        <v>25</v>
      </c>
      <c r="J38" s="27" t="s">
        <v>33</v>
      </c>
      <c r="K38" s="27" t="s">
        <v>33</v>
      </c>
      <c r="L38" s="27">
        <f t="shared" si="0"/>
        <v>24</v>
      </c>
      <c r="M38" s="27"/>
      <c r="N38" s="29">
        <v>0</v>
      </c>
      <c r="O38" s="29">
        <v>14.54</v>
      </c>
      <c r="P38" s="29">
        <v>9.46</v>
      </c>
      <c r="Q38" s="29">
        <v>0</v>
      </c>
      <c r="R38" s="26" t="s">
        <v>25</v>
      </c>
      <c r="S38" s="31"/>
    </row>
    <row r="39" spans="1:19" s="2" customFormat="1" ht="43.5">
      <c r="A39" s="20">
        <v>35</v>
      </c>
      <c r="B39" s="22" t="s">
        <v>194</v>
      </c>
      <c r="C39" s="20" t="s">
        <v>195</v>
      </c>
      <c r="D39" s="20" t="s">
        <v>42</v>
      </c>
      <c r="E39" s="22" t="s">
        <v>196</v>
      </c>
      <c r="F39" s="20" t="s">
        <v>187</v>
      </c>
      <c r="G39" s="22" t="s">
        <v>197</v>
      </c>
      <c r="H39" s="23" t="s">
        <v>198</v>
      </c>
      <c r="I39" s="27" t="s">
        <v>25</v>
      </c>
      <c r="J39" s="27" t="s">
        <v>33</v>
      </c>
      <c r="K39" s="27" t="s">
        <v>33</v>
      </c>
      <c r="L39" s="27">
        <f t="shared" si="0"/>
        <v>48.099999999999994</v>
      </c>
      <c r="M39" s="27"/>
      <c r="N39" s="29">
        <v>0</v>
      </c>
      <c r="O39" s="29">
        <v>29.15</v>
      </c>
      <c r="P39" s="29">
        <v>18.95</v>
      </c>
      <c r="Q39" s="29">
        <v>0</v>
      </c>
      <c r="R39" s="26" t="s">
        <v>25</v>
      </c>
      <c r="S39" s="31"/>
    </row>
    <row r="40" spans="1:19" s="3" customFormat="1" ht="28.5">
      <c r="A40" s="20">
        <v>36</v>
      </c>
      <c r="B40" s="22" t="s">
        <v>199</v>
      </c>
      <c r="C40" s="20" t="s">
        <v>200</v>
      </c>
      <c r="D40" s="20" t="s">
        <v>28</v>
      </c>
      <c r="E40" s="22" t="s">
        <v>29</v>
      </c>
      <c r="F40" s="20" t="s">
        <v>201</v>
      </c>
      <c r="G40" s="22" t="s">
        <v>202</v>
      </c>
      <c r="H40" s="23" t="s">
        <v>203</v>
      </c>
      <c r="I40" s="30" t="s">
        <v>25</v>
      </c>
      <c r="J40" s="30" t="s">
        <v>33</v>
      </c>
      <c r="K40" s="30" t="s">
        <v>33</v>
      </c>
      <c r="L40" s="27">
        <f t="shared" si="0"/>
        <v>27.72</v>
      </c>
      <c r="M40" s="30"/>
      <c r="N40" s="29">
        <v>0</v>
      </c>
      <c r="O40" s="29">
        <v>0</v>
      </c>
      <c r="P40" s="29">
        <v>0</v>
      </c>
      <c r="Q40" s="29">
        <v>27.72</v>
      </c>
      <c r="R40" s="26" t="s">
        <v>25</v>
      </c>
      <c r="S40" s="32"/>
    </row>
    <row r="41" spans="1:19" s="2" customFormat="1" ht="40.5">
      <c r="A41" s="20">
        <v>37</v>
      </c>
      <c r="B41" s="22" t="s">
        <v>204</v>
      </c>
      <c r="C41" s="20" t="s">
        <v>205</v>
      </c>
      <c r="D41" s="20" t="s">
        <v>28</v>
      </c>
      <c r="E41" s="22" t="s">
        <v>36</v>
      </c>
      <c r="F41" s="20" t="s">
        <v>206</v>
      </c>
      <c r="G41" s="22" t="s">
        <v>207</v>
      </c>
      <c r="H41" s="23" t="s">
        <v>39</v>
      </c>
      <c r="I41" s="27" t="s">
        <v>25</v>
      </c>
      <c r="J41" s="27" t="s">
        <v>33</v>
      </c>
      <c r="K41" s="27" t="s">
        <v>33</v>
      </c>
      <c r="L41" s="27">
        <f t="shared" si="0"/>
        <v>600</v>
      </c>
      <c r="M41" s="27"/>
      <c r="N41" s="29">
        <v>0</v>
      </c>
      <c r="O41" s="29">
        <v>600</v>
      </c>
      <c r="P41" s="29">
        <v>0</v>
      </c>
      <c r="Q41" s="29">
        <v>0</v>
      </c>
      <c r="R41" s="26" t="s">
        <v>25</v>
      </c>
      <c r="S41" s="31"/>
    </row>
    <row r="42" spans="1:19" s="2" customFormat="1" ht="28.5">
      <c r="A42" s="20">
        <v>38</v>
      </c>
      <c r="B42" s="22" t="s">
        <v>208</v>
      </c>
      <c r="C42" s="20" t="s">
        <v>209</v>
      </c>
      <c r="D42" s="20" t="s">
        <v>28</v>
      </c>
      <c r="E42" s="22" t="s">
        <v>29</v>
      </c>
      <c r="F42" s="20" t="s">
        <v>210</v>
      </c>
      <c r="G42" s="22" t="s">
        <v>211</v>
      </c>
      <c r="H42" s="23" t="s">
        <v>212</v>
      </c>
      <c r="I42" s="27" t="s">
        <v>25</v>
      </c>
      <c r="J42" s="27" t="s">
        <v>33</v>
      </c>
      <c r="K42" s="27" t="s">
        <v>33</v>
      </c>
      <c r="L42" s="27">
        <f t="shared" si="0"/>
        <v>16.54</v>
      </c>
      <c r="M42" s="27"/>
      <c r="N42" s="29">
        <v>0</v>
      </c>
      <c r="O42" s="29">
        <v>7.09</v>
      </c>
      <c r="P42" s="29">
        <v>9.45</v>
      </c>
      <c r="Q42" s="29">
        <v>0</v>
      </c>
      <c r="R42" s="26" t="s">
        <v>25</v>
      </c>
      <c r="S42" s="31"/>
    </row>
    <row r="43" spans="1:19" s="2" customFormat="1" ht="27">
      <c r="A43" s="20">
        <v>39</v>
      </c>
      <c r="B43" s="22" t="s">
        <v>213</v>
      </c>
      <c r="C43" s="20" t="s">
        <v>214</v>
      </c>
      <c r="D43" s="20" t="s">
        <v>42</v>
      </c>
      <c r="E43" s="22" t="s">
        <v>43</v>
      </c>
      <c r="F43" s="20" t="s">
        <v>210</v>
      </c>
      <c r="G43" s="22" t="s">
        <v>197</v>
      </c>
      <c r="H43" s="23" t="s">
        <v>215</v>
      </c>
      <c r="I43" s="27" t="s">
        <v>25</v>
      </c>
      <c r="J43" s="27" t="s">
        <v>33</v>
      </c>
      <c r="K43" s="27" t="s">
        <v>33</v>
      </c>
      <c r="L43" s="27">
        <f t="shared" si="0"/>
        <v>33.18</v>
      </c>
      <c r="M43" s="27"/>
      <c r="N43" s="29">
        <v>0</v>
      </c>
      <c r="O43" s="29">
        <v>14.23</v>
      </c>
      <c r="P43" s="29">
        <v>18.95</v>
      </c>
      <c r="Q43" s="29">
        <v>0</v>
      </c>
      <c r="R43" s="26" t="s">
        <v>25</v>
      </c>
      <c r="S43" s="31"/>
    </row>
    <row r="44" spans="1:19" s="3" customFormat="1" ht="28.5">
      <c r="A44" s="20">
        <v>40</v>
      </c>
      <c r="B44" s="22" t="s">
        <v>216</v>
      </c>
      <c r="C44" s="20" t="s">
        <v>217</v>
      </c>
      <c r="D44" s="20" t="s">
        <v>42</v>
      </c>
      <c r="E44" s="22" t="s">
        <v>43</v>
      </c>
      <c r="F44" s="20" t="s">
        <v>210</v>
      </c>
      <c r="G44" s="22" t="s">
        <v>218</v>
      </c>
      <c r="H44" s="23" t="s">
        <v>219</v>
      </c>
      <c r="I44" s="27" t="s">
        <v>47</v>
      </c>
      <c r="J44" s="27" t="s">
        <v>33</v>
      </c>
      <c r="K44" s="27" t="s">
        <v>33</v>
      </c>
      <c r="L44" s="27">
        <f t="shared" si="0"/>
        <v>27.545</v>
      </c>
      <c r="M44" s="27"/>
      <c r="N44" s="29">
        <v>0</v>
      </c>
      <c r="O44" s="29">
        <v>27.545</v>
      </c>
      <c r="P44" s="29">
        <v>0</v>
      </c>
      <c r="Q44" s="29">
        <v>0</v>
      </c>
      <c r="R44" s="26" t="s">
        <v>25</v>
      </c>
      <c r="S44" s="31"/>
    </row>
    <row r="45" spans="1:19" s="3" customFormat="1" ht="28.5">
      <c r="A45" s="20">
        <v>41</v>
      </c>
      <c r="B45" s="22" t="s">
        <v>220</v>
      </c>
      <c r="C45" s="20" t="s">
        <v>221</v>
      </c>
      <c r="D45" s="20" t="s">
        <v>42</v>
      </c>
      <c r="E45" s="22" t="s">
        <v>43</v>
      </c>
      <c r="F45" s="20" t="s">
        <v>222</v>
      </c>
      <c r="G45" s="22" t="s">
        <v>223</v>
      </c>
      <c r="H45" s="23" t="s">
        <v>224</v>
      </c>
      <c r="I45" s="30" t="s">
        <v>25</v>
      </c>
      <c r="J45" s="30" t="s">
        <v>33</v>
      </c>
      <c r="K45" s="30" t="s">
        <v>33</v>
      </c>
      <c r="L45" s="27">
        <f t="shared" si="0"/>
        <v>19.54</v>
      </c>
      <c r="M45" s="30"/>
      <c r="N45" s="29">
        <v>0</v>
      </c>
      <c r="O45" s="29">
        <v>0</v>
      </c>
      <c r="P45" s="29">
        <v>0</v>
      </c>
      <c r="Q45" s="29">
        <v>19.54</v>
      </c>
      <c r="R45" s="26" t="s">
        <v>25</v>
      </c>
      <c r="S45" s="32"/>
    </row>
    <row r="46" spans="1:19" s="3" customFormat="1" ht="42">
      <c r="A46" s="20">
        <v>42</v>
      </c>
      <c r="B46" s="22" t="s">
        <v>225</v>
      </c>
      <c r="C46" s="20" t="s">
        <v>226</v>
      </c>
      <c r="D46" s="20" t="s">
        <v>42</v>
      </c>
      <c r="E46" s="22" t="s">
        <v>43</v>
      </c>
      <c r="F46" s="20" t="s">
        <v>222</v>
      </c>
      <c r="G46" s="22" t="s">
        <v>227</v>
      </c>
      <c r="H46" s="23" t="s">
        <v>228</v>
      </c>
      <c r="I46" s="30" t="s">
        <v>25</v>
      </c>
      <c r="J46" s="30" t="s">
        <v>33</v>
      </c>
      <c r="K46" s="30" t="s">
        <v>33</v>
      </c>
      <c r="L46" s="27">
        <f t="shared" si="0"/>
        <v>11.57</v>
      </c>
      <c r="M46" s="30"/>
      <c r="N46" s="29">
        <v>0</v>
      </c>
      <c r="O46" s="29">
        <v>0</v>
      </c>
      <c r="P46" s="29">
        <v>0</v>
      </c>
      <c r="Q46" s="29">
        <v>11.57</v>
      </c>
      <c r="R46" s="26" t="s">
        <v>25</v>
      </c>
      <c r="S46" s="32"/>
    </row>
    <row r="47" spans="1:19" s="2" customFormat="1" ht="28.5">
      <c r="A47" s="20">
        <v>43</v>
      </c>
      <c r="B47" s="22" t="s">
        <v>229</v>
      </c>
      <c r="C47" s="20" t="s">
        <v>230</v>
      </c>
      <c r="D47" s="20" t="s">
        <v>28</v>
      </c>
      <c r="E47" s="22" t="s">
        <v>29</v>
      </c>
      <c r="F47" s="20" t="s">
        <v>231</v>
      </c>
      <c r="G47" s="22" t="s">
        <v>232</v>
      </c>
      <c r="H47" s="23" t="s">
        <v>233</v>
      </c>
      <c r="I47" s="27" t="s">
        <v>25</v>
      </c>
      <c r="J47" s="27" t="s">
        <v>33</v>
      </c>
      <c r="K47" s="27" t="s">
        <v>33</v>
      </c>
      <c r="L47" s="27">
        <f t="shared" si="0"/>
        <v>21.35</v>
      </c>
      <c r="M47" s="27"/>
      <c r="N47" s="29">
        <v>0</v>
      </c>
      <c r="O47" s="29">
        <v>9.16</v>
      </c>
      <c r="P47" s="29">
        <v>12.19</v>
      </c>
      <c r="Q47" s="29">
        <v>0</v>
      </c>
      <c r="R47" s="26" t="s">
        <v>25</v>
      </c>
      <c r="S47" s="31"/>
    </row>
    <row r="48" spans="1:19" s="2" customFormat="1" ht="30">
      <c r="A48" s="20">
        <v>44</v>
      </c>
      <c r="B48" s="22" t="s">
        <v>234</v>
      </c>
      <c r="C48" s="20" t="s">
        <v>235</v>
      </c>
      <c r="D48" s="20" t="s">
        <v>42</v>
      </c>
      <c r="E48" s="22" t="s">
        <v>43</v>
      </c>
      <c r="F48" s="20" t="s">
        <v>231</v>
      </c>
      <c r="G48" s="22" t="s">
        <v>236</v>
      </c>
      <c r="H48" s="23" t="s">
        <v>237</v>
      </c>
      <c r="I48" s="27" t="s">
        <v>25</v>
      </c>
      <c r="J48" s="27" t="s">
        <v>33</v>
      </c>
      <c r="K48" s="27" t="s">
        <v>33</v>
      </c>
      <c r="L48" s="27">
        <f t="shared" si="0"/>
        <v>33.11</v>
      </c>
      <c r="M48" s="27"/>
      <c r="N48" s="29">
        <v>0</v>
      </c>
      <c r="O48" s="29">
        <v>14.2</v>
      </c>
      <c r="P48" s="29">
        <v>18.91</v>
      </c>
      <c r="Q48" s="29">
        <v>0</v>
      </c>
      <c r="R48" s="26" t="s">
        <v>25</v>
      </c>
      <c r="S48" s="31"/>
    </row>
    <row r="49" spans="1:19" s="3" customFormat="1" ht="30">
      <c r="A49" s="20">
        <v>45</v>
      </c>
      <c r="B49" s="22" t="s">
        <v>238</v>
      </c>
      <c r="C49" s="20" t="s">
        <v>239</v>
      </c>
      <c r="D49" s="20" t="s">
        <v>42</v>
      </c>
      <c r="E49" s="22" t="s">
        <v>43</v>
      </c>
      <c r="F49" s="20" t="s">
        <v>240</v>
      </c>
      <c r="G49" s="22" t="s">
        <v>241</v>
      </c>
      <c r="H49" s="23" t="s">
        <v>242</v>
      </c>
      <c r="I49" s="30" t="s">
        <v>25</v>
      </c>
      <c r="J49" s="30" t="s">
        <v>33</v>
      </c>
      <c r="K49" s="30" t="s">
        <v>33</v>
      </c>
      <c r="L49" s="27">
        <f t="shared" si="0"/>
        <v>40.7</v>
      </c>
      <c r="M49" s="30"/>
      <c r="N49" s="29">
        <v>0</v>
      </c>
      <c r="O49" s="29">
        <v>24.66</v>
      </c>
      <c r="P49" s="29">
        <v>16.04</v>
      </c>
      <c r="Q49" s="29">
        <v>0</v>
      </c>
      <c r="R49" s="26" t="s">
        <v>25</v>
      </c>
      <c r="S49" s="32"/>
    </row>
    <row r="50" spans="1:19" s="3" customFormat="1" ht="42">
      <c r="A50" s="20">
        <v>46</v>
      </c>
      <c r="B50" s="22" t="s">
        <v>243</v>
      </c>
      <c r="C50" s="20" t="s">
        <v>244</v>
      </c>
      <c r="D50" s="20" t="s">
        <v>42</v>
      </c>
      <c r="E50" s="22" t="s">
        <v>43</v>
      </c>
      <c r="F50" s="20" t="s">
        <v>240</v>
      </c>
      <c r="G50" s="22" t="s">
        <v>245</v>
      </c>
      <c r="H50" s="23" t="s">
        <v>246</v>
      </c>
      <c r="I50" s="30" t="s">
        <v>25</v>
      </c>
      <c r="J50" s="30" t="s">
        <v>33</v>
      </c>
      <c r="K50" s="30" t="s">
        <v>33</v>
      </c>
      <c r="L50" s="27">
        <f t="shared" si="0"/>
        <v>13.68</v>
      </c>
      <c r="M50" s="30"/>
      <c r="N50" s="29">
        <v>0</v>
      </c>
      <c r="O50" s="29">
        <v>0</v>
      </c>
      <c r="P50" s="29">
        <v>0</v>
      </c>
      <c r="Q50" s="29">
        <v>13.68</v>
      </c>
      <c r="R50" s="26" t="s">
        <v>25</v>
      </c>
      <c r="S50" s="32"/>
    </row>
    <row r="51" spans="1:19" s="2" customFormat="1" ht="30">
      <c r="A51" s="20">
        <v>47</v>
      </c>
      <c r="B51" s="22" t="s">
        <v>247</v>
      </c>
      <c r="C51" s="20" t="s">
        <v>248</v>
      </c>
      <c r="D51" s="20" t="s">
        <v>28</v>
      </c>
      <c r="E51" s="22" t="s">
        <v>186</v>
      </c>
      <c r="F51" s="20" t="s">
        <v>249</v>
      </c>
      <c r="G51" s="22" t="s">
        <v>250</v>
      </c>
      <c r="H51" s="23" t="s">
        <v>251</v>
      </c>
      <c r="I51" s="27" t="s">
        <v>25</v>
      </c>
      <c r="J51" s="27" t="s">
        <v>33</v>
      </c>
      <c r="K51" s="27" t="s">
        <v>33</v>
      </c>
      <c r="L51" s="27">
        <f t="shared" si="0"/>
        <v>20</v>
      </c>
      <c r="M51" s="27"/>
      <c r="N51" s="29">
        <v>0</v>
      </c>
      <c r="O51" s="29">
        <v>5.92</v>
      </c>
      <c r="P51" s="29">
        <v>14.08</v>
      </c>
      <c r="Q51" s="29">
        <v>0</v>
      </c>
      <c r="R51" s="26" t="s">
        <v>25</v>
      </c>
      <c r="S51" s="31"/>
    </row>
    <row r="52" spans="1:19" s="3" customFormat="1" ht="28.5">
      <c r="A52" s="20">
        <v>48</v>
      </c>
      <c r="B52" s="22" t="s">
        <v>252</v>
      </c>
      <c r="C52" s="20" t="s">
        <v>253</v>
      </c>
      <c r="D52" s="20" t="s">
        <v>42</v>
      </c>
      <c r="E52" s="22" t="s">
        <v>43</v>
      </c>
      <c r="F52" s="20" t="s">
        <v>249</v>
      </c>
      <c r="G52" s="22" t="s">
        <v>254</v>
      </c>
      <c r="H52" s="23" t="s">
        <v>255</v>
      </c>
      <c r="I52" s="30" t="s">
        <v>25</v>
      </c>
      <c r="J52" s="30" t="s">
        <v>33</v>
      </c>
      <c r="K52" s="30" t="s">
        <v>33</v>
      </c>
      <c r="L52" s="27">
        <f t="shared" si="0"/>
        <v>55.5</v>
      </c>
      <c r="M52" s="30"/>
      <c r="N52" s="29">
        <v>0</v>
      </c>
      <c r="O52" s="29">
        <v>33.63</v>
      </c>
      <c r="P52" s="29">
        <v>21.87</v>
      </c>
      <c r="Q52" s="29">
        <v>0</v>
      </c>
      <c r="R52" s="26" t="s">
        <v>25</v>
      </c>
      <c r="S52" s="32"/>
    </row>
    <row r="53" spans="1:19" s="3" customFormat="1" ht="28.5">
      <c r="A53" s="20">
        <v>49</v>
      </c>
      <c r="B53" s="22" t="s">
        <v>256</v>
      </c>
      <c r="C53" s="20" t="s">
        <v>257</v>
      </c>
      <c r="D53" s="20" t="s">
        <v>42</v>
      </c>
      <c r="E53" s="22" t="s">
        <v>43</v>
      </c>
      <c r="F53" s="20" t="s">
        <v>258</v>
      </c>
      <c r="G53" s="22" t="s">
        <v>259</v>
      </c>
      <c r="H53" s="23" t="s">
        <v>260</v>
      </c>
      <c r="I53" s="30" t="s">
        <v>47</v>
      </c>
      <c r="J53" s="30" t="s">
        <v>33</v>
      </c>
      <c r="K53" s="30" t="s">
        <v>33</v>
      </c>
      <c r="L53" s="27">
        <f t="shared" si="0"/>
        <v>16.8</v>
      </c>
      <c r="M53" s="30"/>
      <c r="N53" s="29">
        <v>0</v>
      </c>
      <c r="O53" s="29">
        <v>16.8</v>
      </c>
      <c r="P53" s="29">
        <v>0</v>
      </c>
      <c r="Q53" s="29">
        <v>0</v>
      </c>
      <c r="R53" s="26" t="s">
        <v>25</v>
      </c>
      <c r="S53" s="32"/>
    </row>
    <row r="54" spans="1:19" s="3" customFormat="1" ht="28.5">
      <c r="A54" s="20">
        <v>50</v>
      </c>
      <c r="B54" s="22" t="s">
        <v>261</v>
      </c>
      <c r="C54" s="20" t="s">
        <v>262</v>
      </c>
      <c r="D54" s="20" t="s">
        <v>42</v>
      </c>
      <c r="E54" s="22" t="s">
        <v>196</v>
      </c>
      <c r="F54" s="20" t="s">
        <v>258</v>
      </c>
      <c r="G54" s="22" t="s">
        <v>263</v>
      </c>
      <c r="H54" s="23" t="s">
        <v>264</v>
      </c>
      <c r="I54" s="30" t="s">
        <v>47</v>
      </c>
      <c r="J54" s="30" t="s">
        <v>33</v>
      </c>
      <c r="K54" s="30" t="s">
        <v>33</v>
      </c>
      <c r="L54" s="27">
        <f t="shared" si="0"/>
        <v>4.921</v>
      </c>
      <c r="M54" s="30"/>
      <c r="N54" s="29">
        <v>0</v>
      </c>
      <c r="O54" s="29">
        <v>4.921</v>
      </c>
      <c r="P54" s="29">
        <v>0</v>
      </c>
      <c r="Q54" s="29">
        <v>0</v>
      </c>
      <c r="R54" s="26" t="s">
        <v>25</v>
      </c>
      <c r="S54" s="32"/>
    </row>
    <row r="55" spans="1:19" s="2" customFormat="1" ht="30">
      <c r="A55" s="20">
        <v>51</v>
      </c>
      <c r="B55" s="22" t="s">
        <v>265</v>
      </c>
      <c r="C55" s="20" t="s">
        <v>266</v>
      </c>
      <c r="D55" s="20" t="s">
        <v>42</v>
      </c>
      <c r="E55" s="22" t="s">
        <v>196</v>
      </c>
      <c r="F55" s="20" t="s">
        <v>267</v>
      </c>
      <c r="G55" s="22" t="s">
        <v>268</v>
      </c>
      <c r="H55" s="23" t="s">
        <v>269</v>
      </c>
      <c r="I55" s="27" t="s">
        <v>25</v>
      </c>
      <c r="J55" s="27" t="s">
        <v>33</v>
      </c>
      <c r="K55" s="27" t="s">
        <v>33</v>
      </c>
      <c r="L55" s="27">
        <f t="shared" si="0"/>
        <v>51.2</v>
      </c>
      <c r="M55" s="27"/>
      <c r="N55" s="29">
        <v>0</v>
      </c>
      <c r="O55" s="29">
        <v>31.03</v>
      </c>
      <c r="P55" s="29">
        <v>20.17</v>
      </c>
      <c r="Q55" s="29">
        <v>0</v>
      </c>
      <c r="R55" s="26" t="s">
        <v>25</v>
      </c>
      <c r="S55" s="31"/>
    </row>
    <row r="56" spans="1:19" s="2" customFormat="1" ht="30">
      <c r="A56" s="20">
        <v>52</v>
      </c>
      <c r="B56" s="22" t="s">
        <v>270</v>
      </c>
      <c r="C56" s="20" t="s">
        <v>271</v>
      </c>
      <c r="D56" s="20" t="s">
        <v>42</v>
      </c>
      <c r="E56" s="22" t="s">
        <v>196</v>
      </c>
      <c r="F56" s="20" t="s">
        <v>272</v>
      </c>
      <c r="G56" s="22" t="s">
        <v>273</v>
      </c>
      <c r="H56" s="23" t="s">
        <v>274</v>
      </c>
      <c r="I56" s="27" t="s">
        <v>47</v>
      </c>
      <c r="J56" s="27" t="s">
        <v>33</v>
      </c>
      <c r="K56" s="27" t="s">
        <v>33</v>
      </c>
      <c r="L56" s="27">
        <f t="shared" si="0"/>
        <v>31.408</v>
      </c>
      <c r="M56" s="27"/>
      <c r="N56" s="29">
        <v>0</v>
      </c>
      <c r="O56" s="29">
        <v>31.408</v>
      </c>
      <c r="P56" s="29">
        <v>0</v>
      </c>
      <c r="Q56" s="29">
        <v>0</v>
      </c>
      <c r="R56" s="26" t="s">
        <v>25</v>
      </c>
      <c r="S56" s="31"/>
    </row>
    <row r="57" spans="1:19" s="3" customFormat="1" ht="30">
      <c r="A57" s="20">
        <v>53</v>
      </c>
      <c r="B57" s="22" t="s">
        <v>275</v>
      </c>
      <c r="C57" s="20" t="s">
        <v>276</v>
      </c>
      <c r="D57" s="20" t="s">
        <v>42</v>
      </c>
      <c r="E57" s="22" t="s">
        <v>277</v>
      </c>
      <c r="F57" s="20" t="s">
        <v>267</v>
      </c>
      <c r="G57" s="22" t="s">
        <v>278</v>
      </c>
      <c r="H57" s="23" t="s">
        <v>279</v>
      </c>
      <c r="I57" s="30" t="s">
        <v>25</v>
      </c>
      <c r="J57" s="30" t="s">
        <v>33</v>
      </c>
      <c r="K57" s="30" t="s">
        <v>33</v>
      </c>
      <c r="L57" s="27">
        <f t="shared" si="0"/>
        <v>49.4</v>
      </c>
      <c r="M57" s="30"/>
      <c r="N57" s="29">
        <v>0</v>
      </c>
      <c r="O57" s="29">
        <v>29.93</v>
      </c>
      <c r="P57" s="29">
        <v>19.47</v>
      </c>
      <c r="Q57" s="29">
        <v>0</v>
      </c>
      <c r="R57" s="26" t="s">
        <v>25</v>
      </c>
      <c r="S57" s="32"/>
    </row>
    <row r="58" spans="1:19" s="2" customFormat="1" ht="28.5">
      <c r="A58" s="20">
        <v>54</v>
      </c>
      <c r="B58" s="22" t="s">
        <v>280</v>
      </c>
      <c r="C58" s="20" t="s">
        <v>281</v>
      </c>
      <c r="D58" s="20" t="s">
        <v>28</v>
      </c>
      <c r="E58" s="22" t="s">
        <v>29</v>
      </c>
      <c r="F58" s="20" t="s">
        <v>282</v>
      </c>
      <c r="G58" s="22" t="s">
        <v>283</v>
      </c>
      <c r="H58" s="23" t="s">
        <v>284</v>
      </c>
      <c r="I58" s="27" t="s">
        <v>25</v>
      </c>
      <c r="J58" s="27" t="s">
        <v>33</v>
      </c>
      <c r="K58" s="27" t="s">
        <v>33</v>
      </c>
      <c r="L58" s="27">
        <f t="shared" si="0"/>
        <v>55</v>
      </c>
      <c r="M58" s="27"/>
      <c r="N58" s="29">
        <v>0</v>
      </c>
      <c r="O58" s="29">
        <v>33.33</v>
      </c>
      <c r="P58" s="29">
        <v>21.67</v>
      </c>
      <c r="Q58" s="29">
        <v>0</v>
      </c>
      <c r="R58" s="26" t="s">
        <v>25</v>
      </c>
      <c r="S58" s="31"/>
    </row>
    <row r="59" spans="1:19" s="2" customFormat="1" ht="43.5">
      <c r="A59" s="20">
        <v>55</v>
      </c>
      <c r="B59" s="22" t="s">
        <v>285</v>
      </c>
      <c r="C59" s="20" t="s">
        <v>286</v>
      </c>
      <c r="D59" s="20" t="s">
        <v>42</v>
      </c>
      <c r="E59" s="22" t="s">
        <v>43</v>
      </c>
      <c r="F59" s="20" t="s">
        <v>282</v>
      </c>
      <c r="G59" s="22" t="s">
        <v>287</v>
      </c>
      <c r="H59" s="23" t="s">
        <v>288</v>
      </c>
      <c r="I59" s="27" t="s">
        <v>25</v>
      </c>
      <c r="J59" s="27" t="s">
        <v>33</v>
      </c>
      <c r="K59" s="27" t="s">
        <v>33</v>
      </c>
      <c r="L59" s="27">
        <f t="shared" si="0"/>
        <v>44.4</v>
      </c>
      <c r="M59" s="27"/>
      <c r="N59" s="29">
        <v>0</v>
      </c>
      <c r="O59" s="29">
        <v>26.9</v>
      </c>
      <c r="P59" s="29">
        <v>17.5</v>
      </c>
      <c r="Q59" s="29">
        <v>0</v>
      </c>
      <c r="R59" s="26" t="s">
        <v>25</v>
      </c>
      <c r="S59" s="31"/>
    </row>
    <row r="60" spans="1:19" s="2" customFormat="1" ht="28.5">
      <c r="A60" s="20">
        <v>56</v>
      </c>
      <c r="B60" s="22" t="s">
        <v>289</v>
      </c>
      <c r="C60" s="20" t="s">
        <v>290</v>
      </c>
      <c r="D60" s="20" t="s">
        <v>42</v>
      </c>
      <c r="E60" s="22" t="s">
        <v>43</v>
      </c>
      <c r="F60" s="20" t="s">
        <v>291</v>
      </c>
      <c r="G60" s="22" t="s">
        <v>292</v>
      </c>
      <c r="H60" s="23" t="s">
        <v>293</v>
      </c>
      <c r="I60" s="27" t="s">
        <v>47</v>
      </c>
      <c r="J60" s="27" t="s">
        <v>33</v>
      </c>
      <c r="K60" s="27" t="s">
        <v>33</v>
      </c>
      <c r="L60" s="27">
        <f t="shared" si="0"/>
        <v>25.907</v>
      </c>
      <c r="M60" s="27"/>
      <c r="N60" s="29">
        <v>0</v>
      </c>
      <c r="O60" s="29">
        <v>25.907</v>
      </c>
      <c r="P60" s="29">
        <v>0</v>
      </c>
      <c r="Q60" s="29">
        <v>0</v>
      </c>
      <c r="R60" s="26" t="s">
        <v>25</v>
      </c>
      <c r="S60" s="31"/>
    </row>
    <row r="61" spans="1:19" s="2" customFormat="1" ht="73.5">
      <c r="A61" s="20">
        <v>57</v>
      </c>
      <c r="B61" s="22" t="s">
        <v>294</v>
      </c>
      <c r="C61" s="20" t="s">
        <v>295</v>
      </c>
      <c r="D61" s="20" t="s">
        <v>28</v>
      </c>
      <c r="E61" s="22" t="s">
        <v>186</v>
      </c>
      <c r="F61" s="20" t="s">
        <v>296</v>
      </c>
      <c r="G61" s="22" t="s">
        <v>297</v>
      </c>
      <c r="H61" s="23" t="s">
        <v>298</v>
      </c>
      <c r="I61" s="27" t="s">
        <v>25</v>
      </c>
      <c r="J61" s="27" t="s">
        <v>33</v>
      </c>
      <c r="K61" s="27" t="s">
        <v>33</v>
      </c>
      <c r="L61" s="27">
        <f t="shared" si="0"/>
        <v>42.4</v>
      </c>
      <c r="M61" s="27"/>
      <c r="N61" s="29">
        <v>0</v>
      </c>
      <c r="O61" s="29">
        <v>12.54</v>
      </c>
      <c r="P61" s="29">
        <v>29.86</v>
      </c>
      <c r="Q61" s="29">
        <v>0</v>
      </c>
      <c r="R61" s="26" t="s">
        <v>25</v>
      </c>
      <c r="S61" s="31"/>
    </row>
    <row r="62" spans="1:19" s="2" customFormat="1" ht="73.5">
      <c r="A62" s="20">
        <v>58</v>
      </c>
      <c r="B62" s="22" t="s">
        <v>299</v>
      </c>
      <c r="C62" s="20" t="s">
        <v>300</v>
      </c>
      <c r="D62" s="20" t="s">
        <v>28</v>
      </c>
      <c r="E62" s="22" t="s">
        <v>186</v>
      </c>
      <c r="F62" s="20" t="s">
        <v>301</v>
      </c>
      <c r="G62" s="22" t="s">
        <v>302</v>
      </c>
      <c r="H62" s="23" t="s">
        <v>303</v>
      </c>
      <c r="I62" s="27" t="s">
        <v>25</v>
      </c>
      <c r="J62" s="27" t="s">
        <v>33</v>
      </c>
      <c r="K62" s="27" t="s">
        <v>33</v>
      </c>
      <c r="L62" s="27">
        <f t="shared" si="0"/>
        <v>45</v>
      </c>
      <c r="M62" s="27"/>
      <c r="N62" s="29">
        <v>0</v>
      </c>
      <c r="O62" s="29">
        <v>13.31</v>
      </c>
      <c r="P62" s="29">
        <v>31.69</v>
      </c>
      <c r="Q62" s="29">
        <v>0</v>
      </c>
      <c r="R62" s="26" t="s">
        <v>25</v>
      </c>
      <c r="S62" s="31"/>
    </row>
    <row r="63" spans="1:19" s="2" customFormat="1" ht="40.5">
      <c r="A63" s="20">
        <v>59</v>
      </c>
      <c r="B63" s="22" t="s">
        <v>304</v>
      </c>
      <c r="C63" s="20" t="s">
        <v>305</v>
      </c>
      <c r="D63" s="20" t="s">
        <v>28</v>
      </c>
      <c r="E63" s="22" t="s">
        <v>29</v>
      </c>
      <c r="F63" s="20" t="s">
        <v>306</v>
      </c>
      <c r="G63" s="22" t="s">
        <v>192</v>
      </c>
      <c r="H63" s="23" t="s">
        <v>307</v>
      </c>
      <c r="I63" s="27" t="s">
        <v>25</v>
      </c>
      <c r="J63" s="27" t="s">
        <v>33</v>
      </c>
      <c r="K63" s="27" t="s">
        <v>33</v>
      </c>
      <c r="L63" s="27">
        <f t="shared" si="0"/>
        <v>25.08</v>
      </c>
      <c r="M63" s="27"/>
      <c r="N63" s="29">
        <v>0</v>
      </c>
      <c r="O63" s="29">
        <v>15.2</v>
      </c>
      <c r="P63" s="29">
        <v>9.88</v>
      </c>
      <c r="Q63" s="29">
        <v>0</v>
      </c>
      <c r="R63" s="26" t="s">
        <v>25</v>
      </c>
      <c r="S63" s="31"/>
    </row>
    <row r="64" spans="1:19" s="2" customFormat="1" ht="40.5">
      <c r="A64" s="20">
        <v>60</v>
      </c>
      <c r="B64" s="22" t="s">
        <v>308</v>
      </c>
      <c r="C64" s="20" t="s">
        <v>309</v>
      </c>
      <c r="D64" s="20" t="s">
        <v>42</v>
      </c>
      <c r="E64" s="22" t="s">
        <v>43</v>
      </c>
      <c r="F64" s="20" t="s">
        <v>306</v>
      </c>
      <c r="G64" s="22" t="s">
        <v>310</v>
      </c>
      <c r="H64" s="23" t="s">
        <v>311</v>
      </c>
      <c r="I64" s="27" t="s">
        <v>25</v>
      </c>
      <c r="J64" s="27" t="s">
        <v>33</v>
      </c>
      <c r="K64" s="27" t="s">
        <v>33</v>
      </c>
      <c r="L64" s="27">
        <f t="shared" si="0"/>
        <v>27.75</v>
      </c>
      <c r="M64" s="27"/>
      <c r="N64" s="29">
        <v>0</v>
      </c>
      <c r="O64" s="29">
        <v>16.82</v>
      </c>
      <c r="P64" s="29">
        <v>10.93</v>
      </c>
      <c r="Q64" s="29">
        <v>0</v>
      </c>
      <c r="R64" s="26" t="s">
        <v>25</v>
      </c>
      <c r="S64" s="31"/>
    </row>
    <row r="65" spans="1:19" s="2" customFormat="1" ht="30">
      <c r="A65" s="20">
        <v>61</v>
      </c>
      <c r="B65" s="22" t="s">
        <v>312</v>
      </c>
      <c r="C65" s="20" t="s">
        <v>313</v>
      </c>
      <c r="D65" s="20" t="s">
        <v>42</v>
      </c>
      <c r="E65" s="22" t="s">
        <v>43</v>
      </c>
      <c r="F65" s="20" t="s">
        <v>296</v>
      </c>
      <c r="G65" s="22" t="s">
        <v>314</v>
      </c>
      <c r="H65" s="23" t="s">
        <v>315</v>
      </c>
      <c r="I65" s="27" t="s">
        <v>25</v>
      </c>
      <c r="J65" s="27" t="s">
        <v>33</v>
      </c>
      <c r="K65" s="27" t="s">
        <v>33</v>
      </c>
      <c r="L65" s="27">
        <f t="shared" si="0"/>
        <v>57.599999999999994</v>
      </c>
      <c r="M65" s="27"/>
      <c r="N65" s="29">
        <v>0</v>
      </c>
      <c r="O65" s="29">
        <v>34.9</v>
      </c>
      <c r="P65" s="29">
        <v>22.7</v>
      </c>
      <c r="Q65" s="29">
        <v>0</v>
      </c>
      <c r="R65" s="26" t="s">
        <v>25</v>
      </c>
      <c r="S65" s="31"/>
    </row>
    <row r="66" spans="1:19" s="3" customFormat="1" ht="28.5">
      <c r="A66" s="20">
        <v>62</v>
      </c>
      <c r="B66" s="22" t="s">
        <v>316</v>
      </c>
      <c r="C66" s="20" t="s">
        <v>317</v>
      </c>
      <c r="D66" s="20" t="s">
        <v>42</v>
      </c>
      <c r="E66" s="22" t="s">
        <v>43</v>
      </c>
      <c r="F66" s="20" t="s">
        <v>318</v>
      </c>
      <c r="G66" s="22" t="s">
        <v>319</v>
      </c>
      <c r="H66" s="23" t="s">
        <v>320</v>
      </c>
      <c r="I66" s="30" t="s">
        <v>25</v>
      </c>
      <c r="J66" s="30" t="s">
        <v>33</v>
      </c>
      <c r="K66" s="30" t="s">
        <v>33</v>
      </c>
      <c r="L66" s="27">
        <f t="shared" si="0"/>
        <v>9.72</v>
      </c>
      <c r="M66" s="30"/>
      <c r="N66" s="29">
        <v>0</v>
      </c>
      <c r="O66" s="29">
        <v>0</v>
      </c>
      <c r="P66" s="29">
        <v>0</v>
      </c>
      <c r="Q66" s="29">
        <v>9.72</v>
      </c>
      <c r="R66" s="26" t="s">
        <v>25</v>
      </c>
      <c r="S66" s="32"/>
    </row>
    <row r="67" spans="1:19" s="3" customFormat="1" ht="42">
      <c r="A67" s="20">
        <v>63</v>
      </c>
      <c r="B67" s="22" t="s">
        <v>321</v>
      </c>
      <c r="C67" s="20" t="s">
        <v>322</v>
      </c>
      <c r="D67" s="20" t="s">
        <v>42</v>
      </c>
      <c r="E67" s="22" t="s">
        <v>43</v>
      </c>
      <c r="F67" s="20" t="s">
        <v>318</v>
      </c>
      <c r="G67" s="22" t="s">
        <v>323</v>
      </c>
      <c r="H67" s="23" t="s">
        <v>145</v>
      </c>
      <c r="I67" s="30" t="s">
        <v>25</v>
      </c>
      <c r="J67" s="30" t="s">
        <v>33</v>
      </c>
      <c r="K67" s="30" t="s">
        <v>33</v>
      </c>
      <c r="L67" s="27">
        <f t="shared" si="0"/>
        <v>5.49</v>
      </c>
      <c r="M67" s="33"/>
      <c r="N67" s="29">
        <v>0</v>
      </c>
      <c r="O67" s="29">
        <v>0</v>
      </c>
      <c r="P67" s="29">
        <v>0</v>
      </c>
      <c r="Q67" s="29">
        <v>5.49</v>
      </c>
      <c r="R67" s="26" t="s">
        <v>25</v>
      </c>
      <c r="S67" s="32"/>
    </row>
    <row r="68" spans="1:19" s="2" customFormat="1" ht="27">
      <c r="A68" s="20">
        <v>64</v>
      </c>
      <c r="B68" s="22" t="s">
        <v>324</v>
      </c>
      <c r="C68" s="20" t="s">
        <v>325</v>
      </c>
      <c r="D68" s="20" t="s">
        <v>28</v>
      </c>
      <c r="E68" s="22" t="s">
        <v>186</v>
      </c>
      <c r="F68" s="20" t="s">
        <v>326</v>
      </c>
      <c r="G68" s="22" t="s">
        <v>327</v>
      </c>
      <c r="H68" s="23" t="s">
        <v>39</v>
      </c>
      <c r="I68" s="27" t="s">
        <v>25</v>
      </c>
      <c r="J68" s="27" t="s">
        <v>33</v>
      </c>
      <c r="K68" s="27" t="s">
        <v>33</v>
      </c>
      <c r="L68" s="27">
        <f t="shared" si="0"/>
        <v>150</v>
      </c>
      <c r="M68" s="27"/>
      <c r="N68" s="29">
        <v>0</v>
      </c>
      <c r="O68" s="29">
        <v>150</v>
      </c>
      <c r="P68" s="29">
        <v>0</v>
      </c>
      <c r="Q68" s="29">
        <v>0</v>
      </c>
      <c r="R68" s="26" t="s">
        <v>25</v>
      </c>
      <c r="S68" s="31"/>
    </row>
    <row r="69" spans="1:19" s="2" customFormat="1" ht="45">
      <c r="A69" s="20">
        <v>65</v>
      </c>
      <c r="B69" s="22" t="s">
        <v>328</v>
      </c>
      <c r="C69" s="20" t="s">
        <v>329</v>
      </c>
      <c r="D69" s="20" t="s">
        <v>28</v>
      </c>
      <c r="E69" s="22" t="s">
        <v>36</v>
      </c>
      <c r="F69" s="20" t="s">
        <v>330</v>
      </c>
      <c r="G69" s="22" t="s">
        <v>331</v>
      </c>
      <c r="H69" s="23" t="s">
        <v>332</v>
      </c>
      <c r="I69" s="27" t="s">
        <v>25</v>
      </c>
      <c r="J69" s="27" t="s">
        <v>33</v>
      </c>
      <c r="K69" s="27" t="s">
        <v>33</v>
      </c>
      <c r="L69" s="27">
        <f aca="true" t="shared" si="1" ref="L69:L132">N69+O69+P69+Q69</f>
        <v>60</v>
      </c>
      <c r="M69" s="34"/>
      <c r="N69" s="29">
        <v>0</v>
      </c>
      <c r="O69" s="29">
        <v>17.75</v>
      </c>
      <c r="P69" s="29">
        <v>42.25</v>
      </c>
      <c r="Q69" s="29">
        <v>0</v>
      </c>
      <c r="R69" s="26" t="s">
        <v>25</v>
      </c>
      <c r="S69" s="31"/>
    </row>
    <row r="70" spans="1:19" s="3" customFormat="1" ht="40.5">
      <c r="A70" s="20">
        <v>66</v>
      </c>
      <c r="B70" s="22" t="s">
        <v>333</v>
      </c>
      <c r="C70" s="20" t="s">
        <v>334</v>
      </c>
      <c r="D70" s="20" t="s">
        <v>42</v>
      </c>
      <c r="E70" s="22" t="s">
        <v>43</v>
      </c>
      <c r="F70" s="20" t="s">
        <v>330</v>
      </c>
      <c r="G70" s="22" t="s">
        <v>335</v>
      </c>
      <c r="H70" s="23" t="s">
        <v>336</v>
      </c>
      <c r="I70" s="30" t="s">
        <v>25</v>
      </c>
      <c r="J70" s="30" t="s">
        <v>33</v>
      </c>
      <c r="K70" s="30" t="s">
        <v>33</v>
      </c>
      <c r="L70" s="27">
        <f t="shared" si="1"/>
        <v>31.36</v>
      </c>
      <c r="M70" s="30"/>
      <c r="N70" s="29">
        <v>9.41</v>
      </c>
      <c r="O70" s="29">
        <v>9.41</v>
      </c>
      <c r="P70" s="29">
        <v>12.54</v>
      </c>
      <c r="Q70" s="29">
        <v>0</v>
      </c>
      <c r="R70" s="26" t="s">
        <v>25</v>
      </c>
      <c r="S70" s="32"/>
    </row>
    <row r="71" spans="1:19" s="2" customFormat="1" ht="28.5">
      <c r="A71" s="20">
        <v>67</v>
      </c>
      <c r="B71" s="22" t="s">
        <v>337</v>
      </c>
      <c r="C71" s="20" t="s">
        <v>338</v>
      </c>
      <c r="D71" s="20" t="s">
        <v>42</v>
      </c>
      <c r="E71" s="22" t="s">
        <v>43</v>
      </c>
      <c r="F71" s="20" t="s">
        <v>330</v>
      </c>
      <c r="G71" s="22" t="s">
        <v>339</v>
      </c>
      <c r="H71" s="23" t="s">
        <v>340</v>
      </c>
      <c r="I71" s="27" t="s">
        <v>47</v>
      </c>
      <c r="J71" s="27" t="s">
        <v>33</v>
      </c>
      <c r="K71" s="27" t="s">
        <v>33</v>
      </c>
      <c r="L71" s="27">
        <f t="shared" si="1"/>
        <v>16.85</v>
      </c>
      <c r="M71" s="34"/>
      <c r="N71" s="29">
        <v>0</v>
      </c>
      <c r="O71" s="29">
        <v>16.85</v>
      </c>
      <c r="P71" s="29">
        <v>0</v>
      </c>
      <c r="Q71" s="29">
        <v>0</v>
      </c>
      <c r="R71" s="26" t="s">
        <v>25</v>
      </c>
      <c r="S71" s="31"/>
    </row>
    <row r="72" spans="1:19" s="2" customFormat="1" ht="28.5">
      <c r="A72" s="20">
        <v>68</v>
      </c>
      <c r="B72" s="22" t="s">
        <v>341</v>
      </c>
      <c r="C72" s="20" t="s">
        <v>342</v>
      </c>
      <c r="D72" s="20" t="s">
        <v>28</v>
      </c>
      <c r="E72" s="22" t="s">
        <v>29</v>
      </c>
      <c r="F72" s="20" t="s">
        <v>343</v>
      </c>
      <c r="G72" s="22" t="s">
        <v>344</v>
      </c>
      <c r="H72" s="23" t="s">
        <v>345</v>
      </c>
      <c r="I72" s="27" t="s">
        <v>25</v>
      </c>
      <c r="J72" s="27" t="s">
        <v>33</v>
      </c>
      <c r="K72" s="27" t="s">
        <v>33</v>
      </c>
      <c r="L72" s="27">
        <f t="shared" si="1"/>
        <v>12.09</v>
      </c>
      <c r="M72" s="34"/>
      <c r="N72" s="29">
        <v>0</v>
      </c>
      <c r="O72" s="29">
        <v>7.33</v>
      </c>
      <c r="P72" s="29">
        <v>4.76</v>
      </c>
      <c r="Q72" s="29">
        <v>0</v>
      </c>
      <c r="R72" s="26" t="s">
        <v>25</v>
      </c>
      <c r="S72" s="31"/>
    </row>
    <row r="73" spans="1:19" s="3" customFormat="1" ht="42">
      <c r="A73" s="20">
        <v>69</v>
      </c>
      <c r="B73" s="22" t="s">
        <v>346</v>
      </c>
      <c r="C73" s="20" t="s">
        <v>347</v>
      </c>
      <c r="D73" s="20" t="s">
        <v>28</v>
      </c>
      <c r="E73" s="22" t="s">
        <v>29</v>
      </c>
      <c r="F73" s="20" t="s">
        <v>348</v>
      </c>
      <c r="G73" s="22" t="s">
        <v>349</v>
      </c>
      <c r="H73" s="23" t="s">
        <v>350</v>
      </c>
      <c r="I73" s="30" t="s">
        <v>25</v>
      </c>
      <c r="J73" s="30" t="s">
        <v>33</v>
      </c>
      <c r="K73" s="30" t="s">
        <v>33</v>
      </c>
      <c r="L73" s="27">
        <f t="shared" si="1"/>
        <v>1.22</v>
      </c>
      <c r="M73" s="33"/>
      <c r="N73" s="29">
        <v>0</v>
      </c>
      <c r="O73" s="29">
        <v>0</v>
      </c>
      <c r="P73" s="29">
        <v>0</v>
      </c>
      <c r="Q73" s="29">
        <v>1.22</v>
      </c>
      <c r="R73" s="26" t="s">
        <v>25</v>
      </c>
      <c r="S73" s="32"/>
    </row>
    <row r="74" spans="1:19" s="2" customFormat="1" ht="27">
      <c r="A74" s="20">
        <v>70</v>
      </c>
      <c r="B74" s="22" t="s">
        <v>351</v>
      </c>
      <c r="C74" s="20" t="s">
        <v>352</v>
      </c>
      <c r="D74" s="20" t="s">
        <v>28</v>
      </c>
      <c r="E74" s="22" t="s">
        <v>36</v>
      </c>
      <c r="F74" s="20" t="s">
        <v>353</v>
      </c>
      <c r="G74" s="22" t="s">
        <v>354</v>
      </c>
      <c r="H74" s="23" t="s">
        <v>39</v>
      </c>
      <c r="I74" s="27" t="s">
        <v>25</v>
      </c>
      <c r="J74" s="27" t="s">
        <v>33</v>
      </c>
      <c r="K74" s="27" t="s">
        <v>33</v>
      </c>
      <c r="L74" s="27">
        <f t="shared" si="1"/>
        <v>500</v>
      </c>
      <c r="M74" s="35"/>
      <c r="N74" s="29">
        <v>0</v>
      </c>
      <c r="O74" s="29">
        <v>500</v>
      </c>
      <c r="P74" s="29">
        <v>0</v>
      </c>
      <c r="Q74" s="29">
        <v>0</v>
      </c>
      <c r="R74" s="26" t="s">
        <v>25</v>
      </c>
      <c r="S74" s="31"/>
    </row>
    <row r="75" spans="1:19" s="2" customFormat="1" ht="27">
      <c r="A75" s="20">
        <v>71</v>
      </c>
      <c r="B75" s="22" t="s">
        <v>355</v>
      </c>
      <c r="C75" s="20" t="s">
        <v>356</v>
      </c>
      <c r="D75" s="20" t="s">
        <v>42</v>
      </c>
      <c r="E75" s="22" t="s">
        <v>43</v>
      </c>
      <c r="F75" s="20" t="s">
        <v>343</v>
      </c>
      <c r="G75" s="22" t="s">
        <v>241</v>
      </c>
      <c r="H75" s="23" t="s">
        <v>357</v>
      </c>
      <c r="I75" s="27" t="s">
        <v>25</v>
      </c>
      <c r="J75" s="27" t="s">
        <v>33</v>
      </c>
      <c r="K75" s="27" t="s">
        <v>33</v>
      </c>
      <c r="L75" s="27">
        <f t="shared" si="1"/>
        <v>40.7</v>
      </c>
      <c r="M75" s="34"/>
      <c r="N75" s="29">
        <v>0</v>
      </c>
      <c r="O75" s="29">
        <v>24.66</v>
      </c>
      <c r="P75" s="29">
        <v>16.04</v>
      </c>
      <c r="Q75" s="29">
        <v>0</v>
      </c>
      <c r="R75" s="26" t="s">
        <v>25</v>
      </c>
      <c r="S75" s="31"/>
    </row>
    <row r="76" spans="1:19" s="2" customFormat="1" ht="30">
      <c r="A76" s="20">
        <v>72</v>
      </c>
      <c r="B76" s="22" t="s">
        <v>358</v>
      </c>
      <c r="C76" s="20" t="s">
        <v>359</v>
      </c>
      <c r="D76" s="20" t="s">
        <v>42</v>
      </c>
      <c r="E76" s="22" t="s">
        <v>43</v>
      </c>
      <c r="F76" s="20" t="s">
        <v>353</v>
      </c>
      <c r="G76" s="22" t="s">
        <v>360</v>
      </c>
      <c r="H76" s="23" t="s">
        <v>361</v>
      </c>
      <c r="I76" s="27" t="s">
        <v>47</v>
      </c>
      <c r="J76" s="27" t="s">
        <v>33</v>
      </c>
      <c r="K76" s="27" t="s">
        <v>33</v>
      </c>
      <c r="L76" s="27">
        <f t="shared" si="1"/>
        <v>26.14</v>
      </c>
      <c r="M76" s="34"/>
      <c r="N76" s="29">
        <v>0</v>
      </c>
      <c r="O76" s="29">
        <v>26.14</v>
      </c>
      <c r="P76" s="29">
        <v>0</v>
      </c>
      <c r="Q76" s="29">
        <v>0</v>
      </c>
      <c r="R76" s="26" t="s">
        <v>25</v>
      </c>
      <c r="S76" s="31"/>
    </row>
    <row r="77" spans="1:19" s="2" customFormat="1" ht="28.5">
      <c r="A77" s="20">
        <v>73</v>
      </c>
      <c r="B77" s="22" t="s">
        <v>362</v>
      </c>
      <c r="C77" s="20" t="s">
        <v>363</v>
      </c>
      <c r="D77" s="20" t="s">
        <v>42</v>
      </c>
      <c r="E77" s="22" t="s">
        <v>43</v>
      </c>
      <c r="F77" s="20" t="s">
        <v>364</v>
      </c>
      <c r="G77" s="22" t="s">
        <v>365</v>
      </c>
      <c r="H77" s="23" t="s">
        <v>366</v>
      </c>
      <c r="I77" s="27" t="s">
        <v>47</v>
      </c>
      <c r="J77" s="27" t="s">
        <v>33</v>
      </c>
      <c r="K77" s="27" t="s">
        <v>33</v>
      </c>
      <c r="L77" s="27">
        <f t="shared" si="1"/>
        <v>32.852</v>
      </c>
      <c r="M77" s="34"/>
      <c r="N77" s="29">
        <v>0</v>
      </c>
      <c r="O77" s="29">
        <v>32.852</v>
      </c>
      <c r="P77" s="29">
        <v>0</v>
      </c>
      <c r="Q77" s="29">
        <v>0</v>
      </c>
      <c r="R77" s="26" t="s">
        <v>25</v>
      </c>
      <c r="S77" s="31"/>
    </row>
    <row r="78" spans="1:19" s="2" customFormat="1" ht="30">
      <c r="A78" s="20">
        <v>74</v>
      </c>
      <c r="B78" s="22" t="s">
        <v>367</v>
      </c>
      <c r="C78" s="20" t="s">
        <v>368</v>
      </c>
      <c r="D78" s="20" t="s">
        <v>42</v>
      </c>
      <c r="E78" s="22" t="s">
        <v>43</v>
      </c>
      <c r="F78" s="20" t="s">
        <v>369</v>
      </c>
      <c r="G78" s="22" t="s">
        <v>370</v>
      </c>
      <c r="H78" s="23" t="s">
        <v>371</v>
      </c>
      <c r="I78" s="27" t="s">
        <v>47</v>
      </c>
      <c r="J78" s="27" t="s">
        <v>33</v>
      </c>
      <c r="K78" s="27" t="s">
        <v>33</v>
      </c>
      <c r="L78" s="27">
        <f t="shared" si="1"/>
        <v>31.55</v>
      </c>
      <c r="M78" s="34"/>
      <c r="N78" s="29">
        <v>0</v>
      </c>
      <c r="O78" s="29">
        <v>31.55</v>
      </c>
      <c r="P78" s="29">
        <v>0</v>
      </c>
      <c r="Q78" s="29">
        <v>0</v>
      </c>
      <c r="R78" s="26" t="s">
        <v>25</v>
      </c>
      <c r="S78" s="31"/>
    </row>
    <row r="79" spans="1:19" s="3" customFormat="1" ht="42">
      <c r="A79" s="20">
        <v>75</v>
      </c>
      <c r="B79" s="22" t="s">
        <v>346</v>
      </c>
      <c r="C79" s="20" t="s">
        <v>372</v>
      </c>
      <c r="D79" s="20" t="s">
        <v>42</v>
      </c>
      <c r="E79" s="22" t="s">
        <v>43</v>
      </c>
      <c r="F79" s="20" t="s">
        <v>348</v>
      </c>
      <c r="G79" s="22" t="s">
        <v>373</v>
      </c>
      <c r="H79" s="23" t="s">
        <v>374</v>
      </c>
      <c r="I79" s="30" t="s">
        <v>25</v>
      </c>
      <c r="J79" s="30" t="s">
        <v>33</v>
      </c>
      <c r="K79" s="30" t="s">
        <v>33</v>
      </c>
      <c r="L79" s="27">
        <f t="shared" si="1"/>
        <v>2.74</v>
      </c>
      <c r="M79" s="30"/>
      <c r="N79" s="29">
        <v>0</v>
      </c>
      <c r="O79" s="29"/>
      <c r="P79" s="29">
        <v>0</v>
      </c>
      <c r="Q79" s="29">
        <v>2.74</v>
      </c>
      <c r="R79" s="26" t="s">
        <v>25</v>
      </c>
      <c r="S79" s="32"/>
    </row>
    <row r="80" spans="1:19" s="3" customFormat="1" ht="40.5">
      <c r="A80" s="20">
        <v>76</v>
      </c>
      <c r="B80" s="22" t="s">
        <v>375</v>
      </c>
      <c r="C80" s="20" t="s">
        <v>376</v>
      </c>
      <c r="D80" s="20" t="s">
        <v>42</v>
      </c>
      <c r="E80" s="22" t="s">
        <v>277</v>
      </c>
      <c r="F80" s="20" t="s">
        <v>369</v>
      </c>
      <c r="G80" s="22" t="s">
        <v>377</v>
      </c>
      <c r="H80" s="23" t="s">
        <v>378</v>
      </c>
      <c r="I80" s="30" t="s">
        <v>47</v>
      </c>
      <c r="J80" s="30" t="s">
        <v>33</v>
      </c>
      <c r="K80" s="30" t="s">
        <v>33</v>
      </c>
      <c r="L80" s="27">
        <f t="shared" si="1"/>
        <v>3.41</v>
      </c>
      <c r="M80" s="36"/>
      <c r="N80" s="29">
        <v>0</v>
      </c>
      <c r="O80" s="29">
        <v>3.41</v>
      </c>
      <c r="P80" s="29">
        <v>0</v>
      </c>
      <c r="Q80" s="29">
        <v>0</v>
      </c>
      <c r="R80" s="26" t="s">
        <v>25</v>
      </c>
      <c r="S80" s="32"/>
    </row>
    <row r="81" spans="1:19" s="3" customFormat="1" ht="28.5">
      <c r="A81" s="20">
        <v>77</v>
      </c>
      <c r="B81" s="22" t="s">
        <v>379</v>
      </c>
      <c r="C81" s="20" t="s">
        <v>380</v>
      </c>
      <c r="D81" s="20" t="s">
        <v>28</v>
      </c>
      <c r="E81" s="22" t="s">
        <v>186</v>
      </c>
      <c r="F81" s="20" t="s">
        <v>381</v>
      </c>
      <c r="G81" s="22" t="s">
        <v>382</v>
      </c>
      <c r="H81" s="23" t="s">
        <v>383</v>
      </c>
      <c r="I81" s="30" t="s">
        <v>25</v>
      </c>
      <c r="J81" s="30" t="s">
        <v>33</v>
      </c>
      <c r="K81" s="30" t="s">
        <v>33</v>
      </c>
      <c r="L81" s="27">
        <f t="shared" si="1"/>
        <v>1400</v>
      </c>
      <c r="M81" s="33"/>
      <c r="N81" s="29">
        <v>0</v>
      </c>
      <c r="O81" s="29">
        <v>1400</v>
      </c>
      <c r="P81" s="29">
        <v>0</v>
      </c>
      <c r="Q81" s="29">
        <v>0</v>
      </c>
      <c r="R81" s="26" t="s">
        <v>25</v>
      </c>
      <c r="S81" s="32"/>
    </row>
    <row r="82" spans="1:19" s="2" customFormat="1" ht="43.5">
      <c r="A82" s="20">
        <v>78</v>
      </c>
      <c r="B82" s="22" t="s">
        <v>384</v>
      </c>
      <c r="C82" s="20" t="s">
        <v>385</v>
      </c>
      <c r="D82" s="20" t="s">
        <v>42</v>
      </c>
      <c r="E82" s="22" t="s">
        <v>43</v>
      </c>
      <c r="F82" s="20" t="s">
        <v>386</v>
      </c>
      <c r="G82" s="22" t="s">
        <v>387</v>
      </c>
      <c r="H82" s="23" t="s">
        <v>388</v>
      </c>
      <c r="I82" s="27" t="s">
        <v>47</v>
      </c>
      <c r="J82" s="27" t="s">
        <v>33</v>
      </c>
      <c r="K82" s="27" t="s">
        <v>33</v>
      </c>
      <c r="L82" s="27">
        <f t="shared" si="1"/>
        <v>29.92</v>
      </c>
      <c r="M82" s="34"/>
      <c r="N82" s="29">
        <v>0</v>
      </c>
      <c r="O82" s="29">
        <v>29.92</v>
      </c>
      <c r="P82" s="29">
        <v>0</v>
      </c>
      <c r="Q82" s="29">
        <v>0</v>
      </c>
      <c r="R82" s="26" t="s">
        <v>25</v>
      </c>
      <c r="S82" s="31"/>
    </row>
    <row r="83" spans="1:19" s="2" customFormat="1" ht="28.5">
      <c r="A83" s="20">
        <v>79</v>
      </c>
      <c r="B83" s="22" t="s">
        <v>389</v>
      </c>
      <c r="C83" s="20" t="s">
        <v>390</v>
      </c>
      <c r="D83" s="20" t="s">
        <v>42</v>
      </c>
      <c r="E83" s="22" t="s">
        <v>43</v>
      </c>
      <c r="F83" s="20" t="s">
        <v>391</v>
      </c>
      <c r="G83" s="22" t="s">
        <v>392</v>
      </c>
      <c r="H83" s="23" t="s">
        <v>393</v>
      </c>
      <c r="I83" s="27" t="s">
        <v>47</v>
      </c>
      <c r="J83" s="27" t="s">
        <v>33</v>
      </c>
      <c r="K83" s="27" t="s">
        <v>33</v>
      </c>
      <c r="L83" s="27">
        <f t="shared" si="1"/>
        <v>5.93</v>
      </c>
      <c r="M83" s="37"/>
      <c r="N83" s="29">
        <v>0</v>
      </c>
      <c r="O83" s="29">
        <v>5.93</v>
      </c>
      <c r="P83" s="29">
        <v>0</v>
      </c>
      <c r="Q83" s="29">
        <v>0</v>
      </c>
      <c r="R83" s="26" t="s">
        <v>25</v>
      </c>
      <c r="S83" s="31"/>
    </row>
    <row r="84" spans="1:19" s="2" customFormat="1" ht="28.5">
      <c r="A84" s="20">
        <v>80</v>
      </c>
      <c r="B84" s="22" t="s">
        <v>394</v>
      </c>
      <c r="C84" s="20" t="s">
        <v>395</v>
      </c>
      <c r="D84" s="20" t="s">
        <v>42</v>
      </c>
      <c r="E84" s="22" t="s">
        <v>43</v>
      </c>
      <c r="F84" s="20" t="s">
        <v>396</v>
      </c>
      <c r="G84" s="22" t="s">
        <v>397</v>
      </c>
      <c r="H84" s="23" t="s">
        <v>398</v>
      </c>
      <c r="I84" s="27" t="s">
        <v>47</v>
      </c>
      <c r="J84" s="27" t="s">
        <v>33</v>
      </c>
      <c r="K84" s="27" t="s">
        <v>33</v>
      </c>
      <c r="L84" s="27">
        <f t="shared" si="1"/>
        <v>17.76</v>
      </c>
      <c r="M84" s="37"/>
      <c r="N84" s="29">
        <v>0</v>
      </c>
      <c r="O84" s="29">
        <v>17.76</v>
      </c>
      <c r="P84" s="29">
        <v>0</v>
      </c>
      <c r="Q84" s="29">
        <v>0</v>
      </c>
      <c r="R84" s="26" t="s">
        <v>25</v>
      </c>
      <c r="S84" s="31"/>
    </row>
    <row r="85" spans="1:19" s="3" customFormat="1" ht="28.5">
      <c r="A85" s="20">
        <v>81</v>
      </c>
      <c r="B85" s="22" t="s">
        <v>379</v>
      </c>
      <c r="C85" s="20" t="s">
        <v>399</v>
      </c>
      <c r="D85" s="20" t="s">
        <v>42</v>
      </c>
      <c r="E85" s="22" t="s">
        <v>400</v>
      </c>
      <c r="F85" s="20" t="s">
        <v>381</v>
      </c>
      <c r="G85" s="22" t="s">
        <v>382</v>
      </c>
      <c r="H85" s="23" t="s">
        <v>383</v>
      </c>
      <c r="I85" s="30" t="s">
        <v>25</v>
      </c>
      <c r="J85" s="30" t="s">
        <v>33</v>
      </c>
      <c r="K85" s="30" t="s">
        <v>33</v>
      </c>
      <c r="L85" s="27">
        <f t="shared" si="1"/>
        <v>600</v>
      </c>
      <c r="M85" s="33"/>
      <c r="N85" s="29">
        <v>600</v>
      </c>
      <c r="O85" s="29">
        <v>0</v>
      </c>
      <c r="P85" s="29">
        <v>0</v>
      </c>
      <c r="Q85" s="29">
        <v>0</v>
      </c>
      <c r="R85" s="26" t="s">
        <v>25</v>
      </c>
      <c r="S85" s="32"/>
    </row>
    <row r="86" spans="1:19" s="2" customFormat="1" ht="45">
      <c r="A86" s="20">
        <v>82</v>
      </c>
      <c r="B86" s="22" t="s">
        <v>401</v>
      </c>
      <c r="C86" s="20" t="s">
        <v>402</v>
      </c>
      <c r="D86" s="20" t="s">
        <v>28</v>
      </c>
      <c r="E86" s="22" t="s">
        <v>36</v>
      </c>
      <c r="F86" s="20" t="s">
        <v>403</v>
      </c>
      <c r="G86" s="22" t="s">
        <v>404</v>
      </c>
      <c r="H86" s="23" t="s">
        <v>405</v>
      </c>
      <c r="I86" s="27" t="s">
        <v>25</v>
      </c>
      <c r="J86" s="27" t="s">
        <v>33</v>
      </c>
      <c r="K86" s="27" t="s">
        <v>33</v>
      </c>
      <c r="L86" s="27">
        <f t="shared" si="1"/>
        <v>100</v>
      </c>
      <c r="M86" s="34"/>
      <c r="N86" s="29">
        <v>0</v>
      </c>
      <c r="O86" s="29">
        <v>29.58</v>
      </c>
      <c r="P86" s="29">
        <v>70.42</v>
      </c>
      <c r="Q86" s="29">
        <v>0</v>
      </c>
      <c r="R86" s="26" t="s">
        <v>25</v>
      </c>
      <c r="S86" s="31"/>
    </row>
    <row r="87" spans="1:19" s="2" customFormat="1" ht="42">
      <c r="A87" s="20">
        <v>83</v>
      </c>
      <c r="B87" s="22" t="s">
        <v>406</v>
      </c>
      <c r="C87" s="20" t="s">
        <v>407</v>
      </c>
      <c r="D87" s="20" t="s">
        <v>42</v>
      </c>
      <c r="E87" s="22" t="s">
        <v>43</v>
      </c>
      <c r="F87" s="20" t="s">
        <v>408</v>
      </c>
      <c r="G87" s="22" t="s">
        <v>409</v>
      </c>
      <c r="H87" s="23" t="s">
        <v>410</v>
      </c>
      <c r="I87" s="27" t="s">
        <v>47</v>
      </c>
      <c r="J87" s="27" t="s">
        <v>33</v>
      </c>
      <c r="K87" s="27" t="s">
        <v>33</v>
      </c>
      <c r="L87" s="27">
        <f t="shared" si="1"/>
        <v>36</v>
      </c>
      <c r="M87" s="34"/>
      <c r="N87" s="29">
        <v>0</v>
      </c>
      <c r="O87" s="29">
        <v>36</v>
      </c>
      <c r="P87" s="29">
        <v>0</v>
      </c>
      <c r="Q87" s="29">
        <v>0</v>
      </c>
      <c r="R87" s="26" t="s">
        <v>25</v>
      </c>
      <c r="S87" s="31"/>
    </row>
    <row r="88" spans="1:19" s="2" customFormat="1" ht="27">
      <c r="A88" s="20">
        <v>84</v>
      </c>
      <c r="B88" s="22" t="s">
        <v>411</v>
      </c>
      <c r="C88" s="20" t="s">
        <v>412</v>
      </c>
      <c r="D88" s="20" t="s">
        <v>28</v>
      </c>
      <c r="E88" s="22" t="s">
        <v>29</v>
      </c>
      <c r="F88" s="20" t="s">
        <v>413</v>
      </c>
      <c r="G88" s="22" t="s">
        <v>192</v>
      </c>
      <c r="H88" s="23" t="s">
        <v>414</v>
      </c>
      <c r="I88" s="27" t="s">
        <v>25</v>
      </c>
      <c r="J88" s="27" t="s">
        <v>33</v>
      </c>
      <c r="K88" s="27" t="s">
        <v>33</v>
      </c>
      <c r="L88" s="27">
        <f t="shared" si="1"/>
        <v>24</v>
      </c>
      <c r="M88" s="34"/>
      <c r="N88" s="29">
        <v>0</v>
      </c>
      <c r="O88" s="29">
        <v>14.54</v>
      </c>
      <c r="P88" s="29">
        <v>9.46</v>
      </c>
      <c r="Q88" s="29">
        <v>0</v>
      </c>
      <c r="R88" s="26" t="s">
        <v>25</v>
      </c>
      <c r="S88" s="31"/>
    </row>
    <row r="89" spans="1:19" s="3" customFormat="1" ht="42">
      <c r="A89" s="20">
        <v>85</v>
      </c>
      <c r="B89" s="22" t="s">
        <v>415</v>
      </c>
      <c r="C89" s="20" t="s">
        <v>416</v>
      </c>
      <c r="D89" s="20" t="s">
        <v>28</v>
      </c>
      <c r="E89" s="22" t="s">
        <v>29</v>
      </c>
      <c r="F89" s="20" t="s">
        <v>417</v>
      </c>
      <c r="G89" s="22" t="s">
        <v>418</v>
      </c>
      <c r="H89" s="23" t="s">
        <v>419</v>
      </c>
      <c r="I89" s="30" t="s">
        <v>25</v>
      </c>
      <c r="J89" s="30" t="s">
        <v>33</v>
      </c>
      <c r="K89" s="30" t="s">
        <v>33</v>
      </c>
      <c r="L89" s="27">
        <f t="shared" si="1"/>
        <v>11.56</v>
      </c>
      <c r="M89" s="33"/>
      <c r="N89" s="29">
        <v>0</v>
      </c>
      <c r="O89" s="29">
        <v>0</v>
      </c>
      <c r="P89" s="29">
        <v>0</v>
      </c>
      <c r="Q89" s="29">
        <v>11.56</v>
      </c>
      <c r="R89" s="26" t="s">
        <v>25</v>
      </c>
      <c r="S89" s="32"/>
    </row>
    <row r="90" spans="1:19" s="2" customFormat="1" ht="42">
      <c r="A90" s="20">
        <v>86</v>
      </c>
      <c r="B90" s="22" t="s">
        <v>420</v>
      </c>
      <c r="C90" s="20" t="s">
        <v>421</v>
      </c>
      <c r="D90" s="20" t="s">
        <v>28</v>
      </c>
      <c r="E90" s="22" t="s">
        <v>36</v>
      </c>
      <c r="F90" s="20" t="s">
        <v>422</v>
      </c>
      <c r="G90" s="22" t="s">
        <v>120</v>
      </c>
      <c r="H90" s="23" t="s">
        <v>423</v>
      </c>
      <c r="I90" s="27" t="s">
        <v>25</v>
      </c>
      <c r="J90" s="27" t="s">
        <v>33</v>
      </c>
      <c r="K90" s="27" t="s">
        <v>33</v>
      </c>
      <c r="L90" s="27">
        <f t="shared" si="1"/>
        <v>105.6</v>
      </c>
      <c r="M90" s="34"/>
      <c r="N90" s="29">
        <v>0</v>
      </c>
      <c r="O90" s="29">
        <v>61.16</v>
      </c>
      <c r="P90" s="29">
        <v>44.44</v>
      </c>
      <c r="Q90" s="29">
        <v>0</v>
      </c>
      <c r="R90" s="26" t="s">
        <v>25</v>
      </c>
      <c r="S90" s="31"/>
    </row>
    <row r="91" spans="1:19" s="3" customFormat="1" ht="30">
      <c r="A91" s="20">
        <v>87</v>
      </c>
      <c r="B91" s="22" t="s">
        <v>424</v>
      </c>
      <c r="C91" s="20" t="s">
        <v>425</v>
      </c>
      <c r="D91" s="20" t="s">
        <v>42</v>
      </c>
      <c r="E91" s="22" t="s">
        <v>43</v>
      </c>
      <c r="F91" s="20" t="s">
        <v>413</v>
      </c>
      <c r="G91" s="22" t="s">
        <v>426</v>
      </c>
      <c r="H91" s="23" t="s">
        <v>427</v>
      </c>
      <c r="I91" s="30" t="s">
        <v>25</v>
      </c>
      <c r="J91" s="30" t="s">
        <v>33</v>
      </c>
      <c r="K91" s="30" t="s">
        <v>33</v>
      </c>
      <c r="L91" s="27">
        <f t="shared" si="1"/>
        <v>71.38</v>
      </c>
      <c r="M91" s="33"/>
      <c r="N91" s="29">
        <v>0</v>
      </c>
      <c r="O91" s="29">
        <v>43.25</v>
      </c>
      <c r="P91" s="29">
        <v>28.13</v>
      </c>
      <c r="Q91" s="29">
        <v>0</v>
      </c>
      <c r="R91" s="26" t="s">
        <v>25</v>
      </c>
      <c r="S91" s="32"/>
    </row>
    <row r="92" spans="1:19" s="2" customFormat="1" ht="28.5">
      <c r="A92" s="20">
        <v>88</v>
      </c>
      <c r="B92" s="22" t="s">
        <v>428</v>
      </c>
      <c r="C92" s="20" t="s">
        <v>429</v>
      </c>
      <c r="D92" s="20" t="s">
        <v>42</v>
      </c>
      <c r="E92" s="22" t="s">
        <v>43</v>
      </c>
      <c r="F92" s="20" t="s">
        <v>430</v>
      </c>
      <c r="G92" s="22" t="s">
        <v>431</v>
      </c>
      <c r="H92" s="23" t="s">
        <v>432</v>
      </c>
      <c r="I92" s="27" t="s">
        <v>47</v>
      </c>
      <c r="J92" s="27" t="s">
        <v>33</v>
      </c>
      <c r="K92" s="27" t="s">
        <v>33</v>
      </c>
      <c r="L92" s="27">
        <f t="shared" si="1"/>
        <v>33.36</v>
      </c>
      <c r="M92" s="34"/>
      <c r="N92" s="29">
        <v>0</v>
      </c>
      <c r="O92" s="29">
        <v>33.36</v>
      </c>
      <c r="P92" s="29">
        <v>0</v>
      </c>
      <c r="Q92" s="29">
        <v>0</v>
      </c>
      <c r="R92" s="26" t="s">
        <v>25</v>
      </c>
      <c r="S92" s="31"/>
    </row>
    <row r="93" spans="1:19" s="3" customFormat="1" ht="28.5">
      <c r="A93" s="20">
        <v>89</v>
      </c>
      <c r="B93" s="22" t="s">
        <v>433</v>
      </c>
      <c r="C93" s="20" t="s">
        <v>434</v>
      </c>
      <c r="D93" s="20" t="s">
        <v>42</v>
      </c>
      <c r="E93" s="22" t="s">
        <v>43</v>
      </c>
      <c r="F93" s="20" t="s">
        <v>417</v>
      </c>
      <c r="G93" s="22" t="s">
        <v>435</v>
      </c>
      <c r="H93" s="23" t="s">
        <v>436</v>
      </c>
      <c r="I93" s="30" t="s">
        <v>25</v>
      </c>
      <c r="J93" s="30" t="s">
        <v>33</v>
      </c>
      <c r="K93" s="30" t="s">
        <v>33</v>
      </c>
      <c r="L93" s="27">
        <f t="shared" si="1"/>
        <v>10.98</v>
      </c>
      <c r="M93" s="30"/>
      <c r="N93" s="29">
        <v>0</v>
      </c>
      <c r="O93" s="29">
        <v>0</v>
      </c>
      <c r="P93" s="29">
        <v>0</v>
      </c>
      <c r="Q93" s="29">
        <v>10.98</v>
      </c>
      <c r="R93" s="26" t="s">
        <v>25</v>
      </c>
      <c r="S93" s="32"/>
    </row>
    <row r="94" spans="1:19" s="2" customFormat="1" ht="43.5">
      <c r="A94" s="20">
        <v>90</v>
      </c>
      <c r="B94" s="22" t="s">
        <v>437</v>
      </c>
      <c r="C94" s="20" t="s">
        <v>438</v>
      </c>
      <c r="D94" s="20" t="s">
        <v>28</v>
      </c>
      <c r="E94" s="22" t="s">
        <v>186</v>
      </c>
      <c r="F94" s="20" t="s">
        <v>439</v>
      </c>
      <c r="G94" s="22" t="s">
        <v>440</v>
      </c>
      <c r="H94" s="23" t="s">
        <v>441</v>
      </c>
      <c r="I94" s="27" t="s">
        <v>25</v>
      </c>
      <c r="J94" s="27" t="s">
        <v>33</v>
      </c>
      <c r="K94" s="27" t="s">
        <v>33</v>
      </c>
      <c r="L94" s="27">
        <f t="shared" si="1"/>
        <v>25</v>
      </c>
      <c r="M94" s="34"/>
      <c r="N94" s="29">
        <v>0</v>
      </c>
      <c r="O94" s="29">
        <v>7.4</v>
      </c>
      <c r="P94" s="29">
        <v>17.6</v>
      </c>
      <c r="Q94" s="29">
        <v>0</v>
      </c>
      <c r="R94" s="26" t="s">
        <v>25</v>
      </c>
      <c r="S94" s="31"/>
    </row>
    <row r="95" spans="1:19" s="2" customFormat="1" ht="43.5">
      <c r="A95" s="20">
        <v>91</v>
      </c>
      <c r="B95" s="22" t="s">
        <v>442</v>
      </c>
      <c r="C95" s="20" t="s">
        <v>443</v>
      </c>
      <c r="D95" s="20" t="s">
        <v>42</v>
      </c>
      <c r="E95" s="22" t="s">
        <v>43</v>
      </c>
      <c r="F95" s="20" t="s">
        <v>439</v>
      </c>
      <c r="G95" s="22" t="s">
        <v>236</v>
      </c>
      <c r="H95" s="23" t="s">
        <v>444</v>
      </c>
      <c r="I95" s="27" t="s">
        <v>25</v>
      </c>
      <c r="J95" s="27" t="s">
        <v>33</v>
      </c>
      <c r="K95" s="27" t="s">
        <v>33</v>
      </c>
      <c r="L95" s="27">
        <f t="shared" si="1"/>
        <v>48</v>
      </c>
      <c r="M95" s="34"/>
      <c r="N95" s="29">
        <v>0</v>
      </c>
      <c r="O95" s="29">
        <v>29.09</v>
      </c>
      <c r="P95" s="29">
        <v>0</v>
      </c>
      <c r="Q95" s="29">
        <v>18.91</v>
      </c>
      <c r="R95" s="26" t="s">
        <v>25</v>
      </c>
      <c r="S95" s="31"/>
    </row>
    <row r="96" spans="1:19" s="2" customFormat="1" ht="43.5">
      <c r="A96" s="20">
        <v>92</v>
      </c>
      <c r="B96" s="22" t="s">
        <v>445</v>
      </c>
      <c r="C96" s="20" t="s">
        <v>446</v>
      </c>
      <c r="D96" s="20" t="s">
        <v>42</v>
      </c>
      <c r="E96" s="22" t="s">
        <v>43</v>
      </c>
      <c r="F96" s="20" t="s">
        <v>447</v>
      </c>
      <c r="G96" s="22" t="s">
        <v>448</v>
      </c>
      <c r="H96" s="23" t="s">
        <v>449</v>
      </c>
      <c r="I96" s="27" t="s">
        <v>25</v>
      </c>
      <c r="J96" s="27" t="s">
        <v>33</v>
      </c>
      <c r="K96" s="27" t="s">
        <v>33</v>
      </c>
      <c r="L96" s="27">
        <f t="shared" si="1"/>
        <v>100</v>
      </c>
      <c r="M96" s="27"/>
      <c r="N96" s="29">
        <v>0</v>
      </c>
      <c r="O96" s="29">
        <v>60.59</v>
      </c>
      <c r="P96" s="29">
        <v>39.41</v>
      </c>
      <c r="Q96" s="29">
        <v>0</v>
      </c>
      <c r="R96" s="26" t="s">
        <v>25</v>
      </c>
      <c r="S96" s="31"/>
    </row>
    <row r="97" spans="1:19" s="2" customFormat="1" ht="30">
      <c r="A97" s="20">
        <v>93</v>
      </c>
      <c r="B97" s="22" t="s">
        <v>450</v>
      </c>
      <c r="C97" s="20" t="s">
        <v>451</v>
      </c>
      <c r="D97" s="20" t="s">
        <v>42</v>
      </c>
      <c r="E97" s="22" t="s">
        <v>43</v>
      </c>
      <c r="F97" s="20" t="s">
        <v>452</v>
      </c>
      <c r="G97" s="22" t="s">
        <v>453</v>
      </c>
      <c r="H97" s="23" t="s">
        <v>454</v>
      </c>
      <c r="I97" s="27" t="s">
        <v>47</v>
      </c>
      <c r="J97" s="27" t="s">
        <v>33</v>
      </c>
      <c r="K97" s="27" t="s">
        <v>33</v>
      </c>
      <c r="L97" s="27">
        <f t="shared" si="1"/>
        <v>30.93</v>
      </c>
      <c r="M97" s="34"/>
      <c r="N97" s="29">
        <v>0</v>
      </c>
      <c r="O97" s="29">
        <v>30.93</v>
      </c>
      <c r="P97" s="29">
        <v>0</v>
      </c>
      <c r="Q97" s="29">
        <v>0</v>
      </c>
      <c r="R97" s="26" t="s">
        <v>25</v>
      </c>
      <c r="S97" s="31"/>
    </row>
    <row r="98" spans="1:19" s="2" customFormat="1" ht="30">
      <c r="A98" s="20">
        <v>94</v>
      </c>
      <c r="B98" s="22" t="s">
        <v>455</v>
      </c>
      <c r="C98" s="20" t="s">
        <v>456</v>
      </c>
      <c r="D98" s="20" t="s">
        <v>42</v>
      </c>
      <c r="E98" s="22" t="s">
        <v>43</v>
      </c>
      <c r="F98" s="20" t="s">
        <v>457</v>
      </c>
      <c r="G98" s="22" t="s">
        <v>458</v>
      </c>
      <c r="H98" s="23" t="s">
        <v>459</v>
      </c>
      <c r="I98" s="27" t="s">
        <v>47</v>
      </c>
      <c r="J98" s="27" t="s">
        <v>33</v>
      </c>
      <c r="K98" s="27" t="s">
        <v>33</v>
      </c>
      <c r="L98" s="27">
        <f t="shared" si="1"/>
        <v>26.881</v>
      </c>
      <c r="M98" s="34"/>
      <c r="N98" s="29">
        <v>0</v>
      </c>
      <c r="O98" s="29">
        <v>26.881</v>
      </c>
      <c r="P98" s="29">
        <v>0</v>
      </c>
      <c r="Q98" s="29">
        <v>0</v>
      </c>
      <c r="R98" s="26" t="s">
        <v>25</v>
      </c>
      <c r="S98" s="31"/>
    </row>
    <row r="99" spans="1:19" s="2" customFormat="1" ht="40.5">
      <c r="A99" s="20">
        <v>95</v>
      </c>
      <c r="B99" s="22" t="s">
        <v>460</v>
      </c>
      <c r="C99" s="20" t="s">
        <v>461</v>
      </c>
      <c r="D99" s="20" t="s">
        <v>28</v>
      </c>
      <c r="E99" s="22" t="s">
        <v>36</v>
      </c>
      <c r="F99" s="20" t="s">
        <v>462</v>
      </c>
      <c r="G99" s="22" t="s">
        <v>463</v>
      </c>
      <c r="H99" s="23" t="s">
        <v>39</v>
      </c>
      <c r="I99" s="27" t="s">
        <v>25</v>
      </c>
      <c r="J99" s="27" t="s">
        <v>33</v>
      </c>
      <c r="K99" s="27" t="s">
        <v>33</v>
      </c>
      <c r="L99" s="27">
        <f t="shared" si="1"/>
        <v>800</v>
      </c>
      <c r="M99" s="34"/>
      <c r="N99" s="29">
        <v>0</v>
      </c>
      <c r="O99" s="29">
        <v>800</v>
      </c>
      <c r="P99" s="29">
        <v>0</v>
      </c>
      <c r="Q99" s="29">
        <v>0</v>
      </c>
      <c r="R99" s="26" t="s">
        <v>25</v>
      </c>
      <c r="S99" s="31"/>
    </row>
    <row r="100" spans="1:19" s="2" customFormat="1" ht="30">
      <c r="A100" s="20">
        <v>96</v>
      </c>
      <c r="B100" s="22" t="s">
        <v>464</v>
      </c>
      <c r="C100" s="20" t="s">
        <v>465</v>
      </c>
      <c r="D100" s="20" t="s">
        <v>42</v>
      </c>
      <c r="E100" s="22" t="s">
        <v>43</v>
      </c>
      <c r="F100" s="20" t="s">
        <v>466</v>
      </c>
      <c r="G100" s="22" t="s">
        <v>467</v>
      </c>
      <c r="H100" s="23" t="s">
        <v>468</v>
      </c>
      <c r="I100" s="27" t="s">
        <v>47</v>
      </c>
      <c r="J100" s="27" t="s">
        <v>33</v>
      </c>
      <c r="K100" s="27" t="s">
        <v>33</v>
      </c>
      <c r="L100" s="27">
        <f t="shared" si="1"/>
        <v>56.937</v>
      </c>
      <c r="M100" s="27"/>
      <c r="N100" s="29">
        <v>0</v>
      </c>
      <c r="O100" s="29">
        <v>56.937</v>
      </c>
      <c r="P100" s="29">
        <v>0</v>
      </c>
      <c r="Q100" s="29">
        <v>0</v>
      </c>
      <c r="R100" s="26" t="s">
        <v>25</v>
      </c>
      <c r="S100" s="31"/>
    </row>
    <row r="101" spans="1:19" s="2" customFormat="1" ht="27">
      <c r="A101" s="20">
        <v>97</v>
      </c>
      <c r="B101" s="22" t="s">
        <v>469</v>
      </c>
      <c r="C101" s="20" t="s">
        <v>470</v>
      </c>
      <c r="D101" s="20" t="s">
        <v>42</v>
      </c>
      <c r="E101" s="22" t="s">
        <v>43</v>
      </c>
      <c r="F101" s="20" t="s">
        <v>471</v>
      </c>
      <c r="G101" s="22" t="s">
        <v>472</v>
      </c>
      <c r="H101" s="23" t="s">
        <v>473</v>
      </c>
      <c r="I101" s="27" t="s">
        <v>25</v>
      </c>
      <c r="J101" s="27" t="s">
        <v>33</v>
      </c>
      <c r="K101" s="27" t="s">
        <v>33</v>
      </c>
      <c r="L101" s="27">
        <f t="shared" si="1"/>
        <v>97.28</v>
      </c>
      <c r="M101" s="27"/>
      <c r="N101" s="29">
        <v>0</v>
      </c>
      <c r="O101" s="29">
        <v>58.95</v>
      </c>
      <c r="P101" s="29">
        <v>37.3271</v>
      </c>
      <c r="Q101" s="29">
        <v>1.0029</v>
      </c>
      <c r="R101" s="26" t="s">
        <v>25</v>
      </c>
      <c r="S101" s="31"/>
    </row>
    <row r="102" spans="1:19" s="3" customFormat="1" ht="28.5">
      <c r="A102" s="20">
        <v>98</v>
      </c>
      <c r="B102" s="22" t="s">
        <v>474</v>
      </c>
      <c r="C102" s="20" t="s">
        <v>475</v>
      </c>
      <c r="D102" s="20" t="s">
        <v>42</v>
      </c>
      <c r="E102" s="22" t="s">
        <v>43</v>
      </c>
      <c r="F102" s="20" t="s">
        <v>476</v>
      </c>
      <c r="G102" s="22" t="s">
        <v>477</v>
      </c>
      <c r="H102" s="23" t="s">
        <v>478</v>
      </c>
      <c r="I102" s="27" t="s">
        <v>47</v>
      </c>
      <c r="J102" s="27" t="s">
        <v>33</v>
      </c>
      <c r="K102" s="27" t="s">
        <v>33</v>
      </c>
      <c r="L102" s="27">
        <f t="shared" si="1"/>
        <v>12.406</v>
      </c>
      <c r="M102" s="34"/>
      <c r="N102" s="29">
        <v>0</v>
      </c>
      <c r="O102" s="29">
        <v>12.406</v>
      </c>
      <c r="P102" s="29">
        <v>0</v>
      </c>
      <c r="Q102" s="29">
        <v>0</v>
      </c>
      <c r="R102" s="26" t="s">
        <v>25</v>
      </c>
      <c r="S102" s="31"/>
    </row>
    <row r="103" spans="1:19" s="2" customFormat="1" ht="28.5">
      <c r="A103" s="20">
        <v>99</v>
      </c>
      <c r="B103" s="22" t="s">
        <v>479</v>
      </c>
      <c r="C103" s="20" t="s">
        <v>480</v>
      </c>
      <c r="D103" s="20" t="s">
        <v>42</v>
      </c>
      <c r="E103" s="22" t="s">
        <v>43</v>
      </c>
      <c r="F103" s="20" t="s">
        <v>481</v>
      </c>
      <c r="G103" s="22" t="s">
        <v>482</v>
      </c>
      <c r="H103" s="23" t="s">
        <v>483</v>
      </c>
      <c r="I103" s="27" t="s">
        <v>47</v>
      </c>
      <c r="J103" s="27" t="s">
        <v>33</v>
      </c>
      <c r="K103" s="27" t="s">
        <v>33</v>
      </c>
      <c r="L103" s="27">
        <f t="shared" si="1"/>
        <v>28.48</v>
      </c>
      <c r="M103" s="34"/>
      <c r="N103" s="29">
        <v>0</v>
      </c>
      <c r="O103" s="29">
        <v>28.48</v>
      </c>
      <c r="P103" s="29">
        <v>0</v>
      </c>
      <c r="Q103" s="29">
        <v>0</v>
      </c>
      <c r="R103" s="26" t="s">
        <v>25</v>
      </c>
      <c r="S103" s="31"/>
    </row>
    <row r="104" spans="1:19" s="3" customFormat="1" ht="42">
      <c r="A104" s="20">
        <v>100</v>
      </c>
      <c r="B104" s="22" t="s">
        <v>484</v>
      </c>
      <c r="C104" s="20" t="s">
        <v>485</v>
      </c>
      <c r="D104" s="20" t="s">
        <v>42</v>
      </c>
      <c r="E104" s="22" t="s">
        <v>196</v>
      </c>
      <c r="F104" s="20" t="s">
        <v>481</v>
      </c>
      <c r="G104" s="22" t="s">
        <v>486</v>
      </c>
      <c r="H104" s="23" t="s">
        <v>487</v>
      </c>
      <c r="I104" s="30" t="s">
        <v>47</v>
      </c>
      <c r="J104" s="30" t="s">
        <v>33</v>
      </c>
      <c r="K104" s="30" t="s">
        <v>33</v>
      </c>
      <c r="L104" s="27">
        <f t="shared" si="1"/>
        <v>6.23</v>
      </c>
      <c r="M104" s="30"/>
      <c r="N104" s="29">
        <v>0</v>
      </c>
      <c r="O104" s="29">
        <v>6.23</v>
      </c>
      <c r="P104" s="29">
        <v>0</v>
      </c>
      <c r="Q104" s="29">
        <v>0</v>
      </c>
      <c r="R104" s="26" t="s">
        <v>25</v>
      </c>
      <c r="S104" s="32"/>
    </row>
    <row r="105" spans="1:19" s="3" customFormat="1" ht="40.5">
      <c r="A105" s="20">
        <v>101</v>
      </c>
      <c r="B105" s="22" t="s">
        <v>488</v>
      </c>
      <c r="C105" s="20" t="s">
        <v>489</v>
      </c>
      <c r="D105" s="20" t="s">
        <v>42</v>
      </c>
      <c r="E105" s="22" t="s">
        <v>277</v>
      </c>
      <c r="F105" s="20" t="s">
        <v>471</v>
      </c>
      <c r="G105" s="22" t="s">
        <v>349</v>
      </c>
      <c r="H105" s="23" t="s">
        <v>490</v>
      </c>
      <c r="I105" s="30" t="s">
        <v>25</v>
      </c>
      <c r="J105" s="30" t="s">
        <v>33</v>
      </c>
      <c r="K105" s="30" t="s">
        <v>33</v>
      </c>
      <c r="L105" s="27">
        <f t="shared" si="1"/>
        <v>4.35</v>
      </c>
      <c r="M105" s="33"/>
      <c r="N105" s="29">
        <v>0</v>
      </c>
      <c r="O105" s="29">
        <v>2.64</v>
      </c>
      <c r="P105" s="29">
        <v>1.71</v>
      </c>
      <c r="Q105" s="29">
        <v>0</v>
      </c>
      <c r="R105" s="26" t="s">
        <v>25</v>
      </c>
      <c r="S105" s="32"/>
    </row>
    <row r="106" spans="1:19" s="2" customFormat="1" ht="58.5">
      <c r="A106" s="20">
        <v>102</v>
      </c>
      <c r="B106" s="22" t="s">
        <v>491</v>
      </c>
      <c r="C106" s="20" t="s">
        <v>492</v>
      </c>
      <c r="D106" s="20" t="s">
        <v>28</v>
      </c>
      <c r="E106" s="22" t="s">
        <v>29</v>
      </c>
      <c r="F106" s="20" t="s">
        <v>493</v>
      </c>
      <c r="G106" s="22" t="s">
        <v>494</v>
      </c>
      <c r="H106" s="23" t="s">
        <v>495</v>
      </c>
      <c r="I106" s="27" t="s">
        <v>25</v>
      </c>
      <c r="J106" s="27" t="s">
        <v>33</v>
      </c>
      <c r="K106" s="27" t="s">
        <v>33</v>
      </c>
      <c r="L106" s="27">
        <f t="shared" si="1"/>
        <v>52</v>
      </c>
      <c r="M106" s="34"/>
      <c r="N106" s="29">
        <v>0</v>
      </c>
      <c r="O106" s="29">
        <v>31.51</v>
      </c>
      <c r="P106" s="29">
        <v>0</v>
      </c>
      <c r="Q106" s="29">
        <v>20.49</v>
      </c>
      <c r="R106" s="26" t="s">
        <v>25</v>
      </c>
      <c r="S106" s="31"/>
    </row>
    <row r="107" spans="1:19" s="2" customFormat="1" ht="40.5">
      <c r="A107" s="20">
        <v>103</v>
      </c>
      <c r="B107" s="22" t="s">
        <v>496</v>
      </c>
      <c r="C107" s="20" t="s">
        <v>497</v>
      </c>
      <c r="D107" s="20" t="s">
        <v>42</v>
      </c>
      <c r="E107" s="22" t="s">
        <v>43</v>
      </c>
      <c r="F107" s="20" t="s">
        <v>493</v>
      </c>
      <c r="G107" s="22" t="s">
        <v>236</v>
      </c>
      <c r="H107" s="23" t="s">
        <v>498</v>
      </c>
      <c r="I107" s="27" t="s">
        <v>25</v>
      </c>
      <c r="J107" s="27" t="s">
        <v>33</v>
      </c>
      <c r="K107" s="27" t="s">
        <v>33</v>
      </c>
      <c r="L107" s="27">
        <f t="shared" si="1"/>
        <v>48</v>
      </c>
      <c r="M107" s="34"/>
      <c r="N107" s="29">
        <v>0</v>
      </c>
      <c r="O107" s="29">
        <v>29.09</v>
      </c>
      <c r="P107" s="29">
        <v>0</v>
      </c>
      <c r="Q107" s="29">
        <v>18.91</v>
      </c>
      <c r="R107" s="26" t="s">
        <v>25</v>
      </c>
      <c r="S107" s="31"/>
    </row>
    <row r="108" spans="1:19" s="2" customFormat="1" ht="28.5">
      <c r="A108" s="20">
        <v>104</v>
      </c>
      <c r="B108" s="22" t="s">
        <v>499</v>
      </c>
      <c r="C108" s="20" t="s">
        <v>500</v>
      </c>
      <c r="D108" s="20" t="s">
        <v>28</v>
      </c>
      <c r="E108" s="22" t="s">
        <v>29</v>
      </c>
      <c r="F108" s="20" t="s">
        <v>501</v>
      </c>
      <c r="G108" s="22" t="s">
        <v>349</v>
      </c>
      <c r="H108" s="23" t="s">
        <v>502</v>
      </c>
      <c r="I108" s="27" t="s">
        <v>47</v>
      </c>
      <c r="J108" s="27" t="s">
        <v>33</v>
      </c>
      <c r="K108" s="27" t="s">
        <v>33</v>
      </c>
      <c r="L108" s="27">
        <f t="shared" si="1"/>
        <v>1.405</v>
      </c>
      <c r="M108" s="34"/>
      <c r="N108" s="29">
        <v>0</v>
      </c>
      <c r="O108" s="29">
        <v>1.405</v>
      </c>
      <c r="P108" s="29">
        <v>0</v>
      </c>
      <c r="Q108" s="29">
        <v>0</v>
      </c>
      <c r="R108" s="26" t="s">
        <v>25</v>
      </c>
      <c r="S108" s="31"/>
    </row>
    <row r="109" spans="1:19" s="3" customFormat="1" ht="42">
      <c r="A109" s="20">
        <v>105</v>
      </c>
      <c r="B109" s="22" t="s">
        <v>503</v>
      </c>
      <c r="C109" s="20" t="s">
        <v>504</v>
      </c>
      <c r="D109" s="20" t="s">
        <v>28</v>
      </c>
      <c r="E109" s="22" t="s">
        <v>29</v>
      </c>
      <c r="F109" s="20" t="s">
        <v>501</v>
      </c>
      <c r="G109" s="22" t="s">
        <v>344</v>
      </c>
      <c r="H109" s="23" t="s">
        <v>505</v>
      </c>
      <c r="I109" s="30" t="s">
        <v>25</v>
      </c>
      <c r="J109" s="30" t="s">
        <v>33</v>
      </c>
      <c r="K109" s="30" t="s">
        <v>33</v>
      </c>
      <c r="L109" s="27">
        <f t="shared" si="1"/>
        <v>2.03</v>
      </c>
      <c r="M109" s="33"/>
      <c r="N109" s="29">
        <v>0</v>
      </c>
      <c r="O109" s="29">
        <v>0</v>
      </c>
      <c r="P109" s="29">
        <v>0</v>
      </c>
      <c r="Q109" s="29">
        <v>2.03</v>
      </c>
      <c r="R109" s="26" t="s">
        <v>25</v>
      </c>
      <c r="S109" s="32"/>
    </row>
    <row r="110" spans="1:19" s="2" customFormat="1" ht="28.5">
      <c r="A110" s="20">
        <v>106</v>
      </c>
      <c r="B110" s="22" t="s">
        <v>506</v>
      </c>
      <c r="C110" s="20" t="s">
        <v>507</v>
      </c>
      <c r="D110" s="20" t="s">
        <v>28</v>
      </c>
      <c r="E110" s="22" t="s">
        <v>36</v>
      </c>
      <c r="F110" s="20" t="s">
        <v>501</v>
      </c>
      <c r="G110" s="22" t="s">
        <v>508</v>
      </c>
      <c r="H110" s="23" t="s">
        <v>509</v>
      </c>
      <c r="I110" s="27" t="s">
        <v>25</v>
      </c>
      <c r="J110" s="27" t="s">
        <v>33</v>
      </c>
      <c r="K110" s="27" t="s">
        <v>33</v>
      </c>
      <c r="L110" s="27">
        <f t="shared" si="1"/>
        <v>103.6</v>
      </c>
      <c r="M110" s="34"/>
      <c r="N110" s="29">
        <v>0</v>
      </c>
      <c r="O110" s="29">
        <v>62.77</v>
      </c>
      <c r="P110" s="29">
        <v>0</v>
      </c>
      <c r="Q110" s="29">
        <v>40.83</v>
      </c>
      <c r="R110" s="26" t="s">
        <v>25</v>
      </c>
      <c r="S110" s="31"/>
    </row>
    <row r="111" spans="1:19" s="2" customFormat="1" ht="28.5">
      <c r="A111" s="20">
        <v>107</v>
      </c>
      <c r="B111" s="22" t="s">
        <v>510</v>
      </c>
      <c r="C111" s="20" t="s">
        <v>511</v>
      </c>
      <c r="D111" s="20" t="s">
        <v>42</v>
      </c>
      <c r="E111" s="22" t="s">
        <v>43</v>
      </c>
      <c r="F111" s="20" t="s">
        <v>501</v>
      </c>
      <c r="G111" s="22" t="s">
        <v>512</v>
      </c>
      <c r="H111" s="23" t="s">
        <v>513</v>
      </c>
      <c r="I111" s="27" t="s">
        <v>25</v>
      </c>
      <c r="J111" s="27" t="s">
        <v>33</v>
      </c>
      <c r="K111" s="27" t="s">
        <v>33</v>
      </c>
      <c r="L111" s="27">
        <f t="shared" si="1"/>
        <v>86.4</v>
      </c>
      <c r="M111" s="34"/>
      <c r="N111" s="29">
        <v>0</v>
      </c>
      <c r="O111" s="29">
        <v>52.35</v>
      </c>
      <c r="P111" s="29">
        <v>0</v>
      </c>
      <c r="Q111" s="29">
        <v>34.05</v>
      </c>
      <c r="R111" s="26" t="s">
        <v>25</v>
      </c>
      <c r="S111" s="31"/>
    </row>
    <row r="112" spans="1:19" s="2" customFormat="1" ht="28.5">
      <c r="A112" s="20">
        <v>108</v>
      </c>
      <c r="B112" s="22" t="s">
        <v>514</v>
      </c>
      <c r="C112" s="20" t="s">
        <v>515</v>
      </c>
      <c r="D112" s="20" t="s">
        <v>42</v>
      </c>
      <c r="E112" s="22" t="s">
        <v>43</v>
      </c>
      <c r="F112" s="20" t="s">
        <v>501</v>
      </c>
      <c r="G112" s="22" t="s">
        <v>516</v>
      </c>
      <c r="H112" s="23" t="s">
        <v>517</v>
      </c>
      <c r="I112" s="27" t="s">
        <v>47</v>
      </c>
      <c r="J112" s="27" t="s">
        <v>33</v>
      </c>
      <c r="K112" s="27" t="s">
        <v>33</v>
      </c>
      <c r="L112" s="27">
        <f t="shared" si="1"/>
        <v>6.264</v>
      </c>
      <c r="M112" s="34"/>
      <c r="N112" s="29">
        <v>0</v>
      </c>
      <c r="O112" s="29">
        <v>6.264</v>
      </c>
      <c r="P112" s="29">
        <v>0</v>
      </c>
      <c r="Q112" s="29">
        <v>0</v>
      </c>
      <c r="R112" s="26" t="s">
        <v>25</v>
      </c>
      <c r="S112" s="31"/>
    </row>
    <row r="113" spans="1:19" s="3" customFormat="1" ht="30">
      <c r="A113" s="20">
        <v>109</v>
      </c>
      <c r="B113" s="22" t="s">
        <v>518</v>
      </c>
      <c r="C113" s="20" t="s">
        <v>519</v>
      </c>
      <c r="D113" s="20" t="s">
        <v>42</v>
      </c>
      <c r="E113" s="22" t="s">
        <v>43</v>
      </c>
      <c r="F113" s="20" t="s">
        <v>520</v>
      </c>
      <c r="G113" s="22" t="s">
        <v>521</v>
      </c>
      <c r="H113" s="23" t="s">
        <v>522</v>
      </c>
      <c r="I113" s="30" t="s">
        <v>47</v>
      </c>
      <c r="J113" s="30" t="s">
        <v>33</v>
      </c>
      <c r="K113" s="30" t="s">
        <v>33</v>
      </c>
      <c r="L113" s="27">
        <f t="shared" si="1"/>
        <v>1.258</v>
      </c>
      <c r="M113" s="33"/>
      <c r="N113" s="29">
        <v>0</v>
      </c>
      <c r="O113" s="29">
        <v>1.258</v>
      </c>
      <c r="P113" s="29">
        <v>0</v>
      </c>
      <c r="Q113" s="29">
        <v>0</v>
      </c>
      <c r="R113" s="26" t="s">
        <v>25</v>
      </c>
      <c r="S113" s="32"/>
    </row>
    <row r="114" spans="1:19" s="3" customFormat="1" ht="28.5">
      <c r="A114" s="20">
        <v>110</v>
      </c>
      <c r="B114" s="22" t="s">
        <v>523</v>
      </c>
      <c r="C114" s="20" t="s">
        <v>524</v>
      </c>
      <c r="D114" s="20" t="s">
        <v>42</v>
      </c>
      <c r="E114" s="22" t="s">
        <v>43</v>
      </c>
      <c r="F114" s="20" t="s">
        <v>501</v>
      </c>
      <c r="G114" s="22" t="s">
        <v>525</v>
      </c>
      <c r="H114" s="23" t="s">
        <v>526</v>
      </c>
      <c r="I114" s="30" t="s">
        <v>25</v>
      </c>
      <c r="J114" s="30" t="s">
        <v>33</v>
      </c>
      <c r="K114" s="30" t="s">
        <v>33</v>
      </c>
      <c r="L114" s="27">
        <f t="shared" si="1"/>
        <v>20.51</v>
      </c>
      <c r="M114" s="36"/>
      <c r="N114" s="29">
        <v>0</v>
      </c>
      <c r="O114" s="29">
        <v>0</v>
      </c>
      <c r="P114" s="29">
        <v>0</v>
      </c>
      <c r="Q114" s="29">
        <v>20.51</v>
      </c>
      <c r="R114" s="26" t="s">
        <v>25</v>
      </c>
      <c r="S114" s="32"/>
    </row>
    <row r="115" spans="1:19" s="2" customFormat="1" ht="30">
      <c r="A115" s="20">
        <v>111</v>
      </c>
      <c r="B115" s="22" t="s">
        <v>527</v>
      </c>
      <c r="C115" s="20" t="s">
        <v>528</v>
      </c>
      <c r="D115" s="20" t="s">
        <v>28</v>
      </c>
      <c r="E115" s="22" t="s">
        <v>186</v>
      </c>
      <c r="F115" s="20" t="s">
        <v>529</v>
      </c>
      <c r="G115" s="22" t="s">
        <v>530</v>
      </c>
      <c r="H115" s="23" t="s">
        <v>531</v>
      </c>
      <c r="I115" s="27" t="s">
        <v>25</v>
      </c>
      <c r="J115" s="27" t="s">
        <v>33</v>
      </c>
      <c r="K115" s="27" t="s">
        <v>33</v>
      </c>
      <c r="L115" s="27">
        <f t="shared" si="1"/>
        <v>2.66</v>
      </c>
      <c r="M115" s="34"/>
      <c r="N115" s="29">
        <v>0</v>
      </c>
      <c r="O115" s="29">
        <v>2.66</v>
      </c>
      <c r="P115" s="29">
        <v>0</v>
      </c>
      <c r="Q115" s="29">
        <v>0</v>
      </c>
      <c r="R115" s="26" t="s">
        <v>25</v>
      </c>
      <c r="S115" s="31"/>
    </row>
    <row r="116" spans="1:19" s="2" customFormat="1" ht="40.5">
      <c r="A116" s="20">
        <v>112</v>
      </c>
      <c r="B116" s="22" t="s">
        <v>532</v>
      </c>
      <c r="C116" s="20" t="s">
        <v>533</v>
      </c>
      <c r="D116" s="20" t="s">
        <v>28</v>
      </c>
      <c r="E116" s="22" t="s">
        <v>29</v>
      </c>
      <c r="F116" s="20" t="s">
        <v>534</v>
      </c>
      <c r="G116" s="22" t="s">
        <v>192</v>
      </c>
      <c r="H116" s="23" t="s">
        <v>535</v>
      </c>
      <c r="I116" s="27" t="s">
        <v>25</v>
      </c>
      <c r="J116" s="27" t="s">
        <v>33</v>
      </c>
      <c r="K116" s="27" t="s">
        <v>33</v>
      </c>
      <c r="L116" s="27">
        <f t="shared" si="1"/>
        <v>29.9</v>
      </c>
      <c r="M116" s="34"/>
      <c r="N116" s="29">
        <v>7.07</v>
      </c>
      <c r="O116" s="29">
        <v>7.07</v>
      </c>
      <c r="P116" s="29">
        <v>6.34</v>
      </c>
      <c r="Q116" s="29">
        <v>9.42</v>
      </c>
      <c r="R116" s="26" t="s">
        <v>25</v>
      </c>
      <c r="S116" s="31"/>
    </row>
    <row r="117" spans="1:19" s="2" customFormat="1" ht="40.5">
      <c r="A117" s="20">
        <v>113</v>
      </c>
      <c r="B117" s="22" t="s">
        <v>536</v>
      </c>
      <c r="C117" s="20" t="s">
        <v>537</v>
      </c>
      <c r="D117" s="20" t="s">
        <v>42</v>
      </c>
      <c r="E117" s="22" t="s">
        <v>43</v>
      </c>
      <c r="F117" s="20" t="s">
        <v>534</v>
      </c>
      <c r="G117" s="22" t="s">
        <v>538</v>
      </c>
      <c r="H117" s="23" t="s">
        <v>539</v>
      </c>
      <c r="I117" s="27" t="s">
        <v>25</v>
      </c>
      <c r="J117" s="27" t="s">
        <v>33</v>
      </c>
      <c r="K117" s="27" t="s">
        <v>33</v>
      </c>
      <c r="L117" s="27">
        <f t="shared" si="1"/>
        <v>48.5</v>
      </c>
      <c r="M117" s="34"/>
      <c r="N117" s="29">
        <v>0</v>
      </c>
      <c r="O117" s="29">
        <v>20.79</v>
      </c>
      <c r="P117" s="29">
        <v>0</v>
      </c>
      <c r="Q117" s="29">
        <v>27.71</v>
      </c>
      <c r="R117" s="26" t="s">
        <v>25</v>
      </c>
      <c r="S117" s="31"/>
    </row>
    <row r="118" spans="1:19" s="3" customFormat="1" ht="42">
      <c r="A118" s="20">
        <v>114</v>
      </c>
      <c r="B118" s="22" t="s">
        <v>540</v>
      </c>
      <c r="C118" s="20" t="s">
        <v>541</v>
      </c>
      <c r="D118" s="20" t="s">
        <v>42</v>
      </c>
      <c r="E118" s="22" t="s">
        <v>43</v>
      </c>
      <c r="F118" s="20" t="s">
        <v>529</v>
      </c>
      <c r="G118" s="22" t="s">
        <v>542</v>
      </c>
      <c r="H118" s="23" t="s">
        <v>543</v>
      </c>
      <c r="I118" s="30" t="s">
        <v>25</v>
      </c>
      <c r="J118" s="30" t="s">
        <v>33</v>
      </c>
      <c r="K118" s="30" t="s">
        <v>33</v>
      </c>
      <c r="L118" s="27">
        <f t="shared" si="1"/>
        <v>19.53</v>
      </c>
      <c r="M118" s="33"/>
      <c r="N118" s="29">
        <v>0</v>
      </c>
      <c r="O118" s="29">
        <v>0</v>
      </c>
      <c r="P118" s="29">
        <v>0</v>
      </c>
      <c r="Q118" s="29">
        <v>19.53</v>
      </c>
      <c r="R118" s="26" t="s">
        <v>25</v>
      </c>
      <c r="S118" s="32"/>
    </row>
    <row r="119" spans="1:19" s="3" customFormat="1" ht="58.5">
      <c r="A119" s="20">
        <v>115</v>
      </c>
      <c r="B119" s="22" t="s">
        <v>544</v>
      </c>
      <c r="C119" s="20" t="s">
        <v>545</v>
      </c>
      <c r="D119" s="20" t="s">
        <v>42</v>
      </c>
      <c r="E119" s="22" t="s">
        <v>277</v>
      </c>
      <c r="F119" s="20" t="s">
        <v>529</v>
      </c>
      <c r="G119" s="22" t="s">
        <v>546</v>
      </c>
      <c r="H119" s="23" t="s">
        <v>547</v>
      </c>
      <c r="I119" s="30" t="s">
        <v>25</v>
      </c>
      <c r="J119" s="30" t="s">
        <v>33</v>
      </c>
      <c r="K119" s="30" t="s">
        <v>33</v>
      </c>
      <c r="L119" s="27">
        <f t="shared" si="1"/>
        <v>5.02</v>
      </c>
      <c r="M119" s="33"/>
      <c r="N119" s="29">
        <v>0</v>
      </c>
      <c r="O119" s="29">
        <v>0</v>
      </c>
      <c r="P119" s="29">
        <v>0</v>
      </c>
      <c r="Q119" s="29">
        <v>5.02</v>
      </c>
      <c r="R119" s="26" t="s">
        <v>25</v>
      </c>
      <c r="S119" s="32"/>
    </row>
    <row r="120" spans="1:19" s="2" customFormat="1" ht="27">
      <c r="A120" s="20">
        <v>116</v>
      </c>
      <c r="B120" s="22" t="s">
        <v>548</v>
      </c>
      <c r="C120" s="20" t="s">
        <v>549</v>
      </c>
      <c r="D120" s="20" t="s">
        <v>28</v>
      </c>
      <c r="E120" s="22" t="s">
        <v>29</v>
      </c>
      <c r="F120" s="20" t="s">
        <v>550</v>
      </c>
      <c r="G120" s="22" t="s">
        <v>192</v>
      </c>
      <c r="H120" s="23" t="s">
        <v>551</v>
      </c>
      <c r="I120" s="27" t="s">
        <v>25</v>
      </c>
      <c r="J120" s="27" t="s">
        <v>33</v>
      </c>
      <c r="K120" s="27" t="s">
        <v>33</v>
      </c>
      <c r="L120" s="27">
        <f t="shared" si="1"/>
        <v>24</v>
      </c>
      <c r="M120" s="34"/>
      <c r="N120" s="29">
        <v>0</v>
      </c>
      <c r="O120" s="29">
        <v>14.54</v>
      </c>
      <c r="P120" s="29">
        <v>0</v>
      </c>
      <c r="Q120" s="29">
        <v>9.46</v>
      </c>
      <c r="R120" s="26" t="s">
        <v>25</v>
      </c>
      <c r="S120" s="31"/>
    </row>
    <row r="121" spans="1:19" s="2" customFormat="1" ht="28.5">
      <c r="A121" s="20">
        <v>117</v>
      </c>
      <c r="B121" s="22" t="s">
        <v>552</v>
      </c>
      <c r="C121" s="20" t="s">
        <v>553</v>
      </c>
      <c r="D121" s="20" t="s">
        <v>42</v>
      </c>
      <c r="E121" s="22" t="s">
        <v>43</v>
      </c>
      <c r="F121" s="20" t="s">
        <v>554</v>
      </c>
      <c r="G121" s="22" t="s">
        <v>555</v>
      </c>
      <c r="H121" s="23" t="s">
        <v>556</v>
      </c>
      <c r="I121" s="27" t="s">
        <v>47</v>
      </c>
      <c r="J121" s="27" t="s">
        <v>33</v>
      </c>
      <c r="K121" s="27" t="s">
        <v>33</v>
      </c>
      <c r="L121" s="27">
        <f t="shared" si="1"/>
        <v>38.85</v>
      </c>
      <c r="M121" s="34"/>
      <c r="N121" s="29">
        <v>0</v>
      </c>
      <c r="O121" s="29">
        <v>38.85</v>
      </c>
      <c r="P121" s="29">
        <v>0</v>
      </c>
      <c r="Q121" s="29">
        <v>0</v>
      </c>
      <c r="R121" s="26" t="s">
        <v>25</v>
      </c>
      <c r="S121" s="31"/>
    </row>
    <row r="122" spans="1:19" s="2" customFormat="1" ht="28.5">
      <c r="A122" s="20">
        <v>118</v>
      </c>
      <c r="B122" s="22" t="s">
        <v>557</v>
      </c>
      <c r="C122" s="20" t="s">
        <v>558</v>
      </c>
      <c r="D122" s="20" t="s">
        <v>42</v>
      </c>
      <c r="E122" s="22" t="s">
        <v>43</v>
      </c>
      <c r="F122" s="20" t="s">
        <v>559</v>
      </c>
      <c r="G122" s="22" t="s">
        <v>560</v>
      </c>
      <c r="H122" s="23" t="s">
        <v>561</v>
      </c>
      <c r="I122" s="27" t="s">
        <v>47</v>
      </c>
      <c r="J122" s="27" t="s">
        <v>33</v>
      </c>
      <c r="K122" s="27" t="s">
        <v>33</v>
      </c>
      <c r="L122" s="27">
        <f t="shared" si="1"/>
        <v>36.94</v>
      </c>
      <c r="M122" s="34"/>
      <c r="N122" s="29">
        <v>0</v>
      </c>
      <c r="O122" s="29">
        <v>36.94</v>
      </c>
      <c r="P122" s="29">
        <v>0</v>
      </c>
      <c r="Q122" s="29">
        <v>0</v>
      </c>
      <c r="R122" s="26" t="s">
        <v>25</v>
      </c>
      <c r="S122" s="31"/>
    </row>
    <row r="123" spans="1:19" s="2" customFormat="1" ht="27">
      <c r="A123" s="20">
        <v>119</v>
      </c>
      <c r="B123" s="22" t="s">
        <v>562</v>
      </c>
      <c r="C123" s="20" t="s">
        <v>563</v>
      </c>
      <c r="D123" s="20" t="s">
        <v>42</v>
      </c>
      <c r="E123" s="22" t="s">
        <v>43</v>
      </c>
      <c r="F123" s="20" t="s">
        <v>550</v>
      </c>
      <c r="G123" s="22" t="s">
        <v>564</v>
      </c>
      <c r="H123" s="23" t="s">
        <v>565</v>
      </c>
      <c r="I123" s="27" t="s">
        <v>25</v>
      </c>
      <c r="J123" s="27" t="s">
        <v>33</v>
      </c>
      <c r="K123" s="27" t="s">
        <v>33</v>
      </c>
      <c r="L123" s="27">
        <f t="shared" si="1"/>
        <v>48.96</v>
      </c>
      <c r="M123" s="34"/>
      <c r="N123" s="29">
        <v>0</v>
      </c>
      <c r="O123" s="29">
        <v>29.66</v>
      </c>
      <c r="P123" s="29">
        <v>0</v>
      </c>
      <c r="Q123" s="29">
        <v>19.3</v>
      </c>
      <c r="R123" s="26" t="s">
        <v>25</v>
      </c>
      <c r="S123" s="31"/>
    </row>
    <row r="124" spans="1:19" s="3" customFormat="1" ht="42">
      <c r="A124" s="20">
        <v>120</v>
      </c>
      <c r="B124" s="22" t="s">
        <v>566</v>
      </c>
      <c r="C124" s="20" t="s">
        <v>567</v>
      </c>
      <c r="D124" s="20" t="s">
        <v>42</v>
      </c>
      <c r="E124" s="22" t="s">
        <v>43</v>
      </c>
      <c r="F124" s="20" t="s">
        <v>550</v>
      </c>
      <c r="G124" s="22" t="s">
        <v>568</v>
      </c>
      <c r="H124" s="23" t="s">
        <v>569</v>
      </c>
      <c r="I124" s="30" t="s">
        <v>25</v>
      </c>
      <c r="J124" s="30" t="s">
        <v>33</v>
      </c>
      <c r="K124" s="30" t="s">
        <v>33</v>
      </c>
      <c r="L124" s="27">
        <f t="shared" si="1"/>
        <v>12.7</v>
      </c>
      <c r="M124" s="33"/>
      <c r="N124" s="29">
        <v>0</v>
      </c>
      <c r="O124" s="29">
        <v>0</v>
      </c>
      <c r="P124" s="29">
        <v>0</v>
      </c>
      <c r="Q124" s="29">
        <v>12.7</v>
      </c>
      <c r="R124" s="26" t="s">
        <v>25</v>
      </c>
      <c r="S124" s="32"/>
    </row>
    <row r="125" spans="1:19" s="3" customFormat="1" ht="42">
      <c r="A125" s="20">
        <v>121</v>
      </c>
      <c r="B125" s="22" t="s">
        <v>570</v>
      </c>
      <c r="C125" s="20" t="s">
        <v>571</v>
      </c>
      <c r="D125" s="20" t="s">
        <v>42</v>
      </c>
      <c r="E125" s="22" t="s">
        <v>43</v>
      </c>
      <c r="F125" s="20" t="s">
        <v>550</v>
      </c>
      <c r="G125" s="22" t="s">
        <v>572</v>
      </c>
      <c r="H125" s="23" t="s">
        <v>573</v>
      </c>
      <c r="I125" s="30" t="s">
        <v>25</v>
      </c>
      <c r="J125" s="30" t="s">
        <v>33</v>
      </c>
      <c r="K125" s="30" t="s">
        <v>33</v>
      </c>
      <c r="L125" s="27">
        <f t="shared" si="1"/>
        <v>2.96</v>
      </c>
      <c r="M125" s="33"/>
      <c r="N125" s="29">
        <v>0</v>
      </c>
      <c r="O125" s="29">
        <v>0</v>
      </c>
      <c r="P125" s="29">
        <v>0</v>
      </c>
      <c r="Q125" s="29">
        <v>2.96</v>
      </c>
      <c r="R125" s="26" t="s">
        <v>25</v>
      </c>
      <c r="S125" s="32"/>
    </row>
    <row r="126" spans="1:19" s="2" customFormat="1" ht="45">
      <c r="A126" s="20">
        <v>122</v>
      </c>
      <c r="B126" s="22" t="s">
        <v>574</v>
      </c>
      <c r="C126" s="20" t="s">
        <v>575</v>
      </c>
      <c r="D126" s="20" t="s">
        <v>28</v>
      </c>
      <c r="E126" s="22" t="s">
        <v>186</v>
      </c>
      <c r="F126" s="20" t="s">
        <v>576</v>
      </c>
      <c r="G126" s="22" t="s">
        <v>577</v>
      </c>
      <c r="H126" s="23" t="s">
        <v>578</v>
      </c>
      <c r="I126" s="27" t="s">
        <v>25</v>
      </c>
      <c r="J126" s="27" t="s">
        <v>33</v>
      </c>
      <c r="K126" s="27" t="s">
        <v>33</v>
      </c>
      <c r="L126" s="27">
        <f t="shared" si="1"/>
        <v>22</v>
      </c>
      <c r="M126" s="34"/>
      <c r="N126" s="29">
        <v>0</v>
      </c>
      <c r="O126" s="29">
        <v>6.51</v>
      </c>
      <c r="P126" s="29">
        <v>15.49</v>
      </c>
      <c r="Q126" s="29">
        <v>0</v>
      </c>
      <c r="R126" s="26" t="s">
        <v>25</v>
      </c>
      <c r="S126" s="31"/>
    </row>
    <row r="127" spans="1:19" s="2" customFormat="1" ht="28.5">
      <c r="A127" s="20">
        <v>123</v>
      </c>
      <c r="B127" s="22" t="s">
        <v>579</v>
      </c>
      <c r="C127" s="20" t="s">
        <v>580</v>
      </c>
      <c r="D127" s="20" t="s">
        <v>28</v>
      </c>
      <c r="E127" s="22" t="s">
        <v>29</v>
      </c>
      <c r="F127" s="20" t="s">
        <v>576</v>
      </c>
      <c r="G127" s="22" t="s">
        <v>581</v>
      </c>
      <c r="H127" s="23" t="s">
        <v>582</v>
      </c>
      <c r="I127" s="27" t="s">
        <v>25</v>
      </c>
      <c r="J127" s="27" t="s">
        <v>33</v>
      </c>
      <c r="K127" s="27" t="s">
        <v>33</v>
      </c>
      <c r="L127" s="27">
        <f t="shared" si="1"/>
        <v>11</v>
      </c>
      <c r="M127" s="34"/>
      <c r="N127" s="29">
        <v>0</v>
      </c>
      <c r="O127" s="29">
        <v>6.66</v>
      </c>
      <c r="P127" s="29">
        <v>0</v>
      </c>
      <c r="Q127" s="29">
        <v>4.34</v>
      </c>
      <c r="R127" s="26" t="s">
        <v>25</v>
      </c>
      <c r="S127" s="31"/>
    </row>
    <row r="128" spans="1:19" s="2" customFormat="1" ht="27">
      <c r="A128" s="20">
        <v>124</v>
      </c>
      <c r="B128" s="22" t="s">
        <v>583</v>
      </c>
      <c r="C128" s="20" t="s">
        <v>584</v>
      </c>
      <c r="D128" s="20" t="s">
        <v>42</v>
      </c>
      <c r="E128" s="22" t="s">
        <v>43</v>
      </c>
      <c r="F128" s="20" t="s">
        <v>576</v>
      </c>
      <c r="G128" s="22" t="s">
        <v>585</v>
      </c>
      <c r="H128" s="23" t="s">
        <v>586</v>
      </c>
      <c r="I128" s="27" t="s">
        <v>25</v>
      </c>
      <c r="J128" s="27" t="s">
        <v>33</v>
      </c>
      <c r="K128" s="27" t="s">
        <v>33</v>
      </c>
      <c r="L128" s="27">
        <f t="shared" si="1"/>
        <v>78.08</v>
      </c>
      <c r="M128" s="34"/>
      <c r="N128" s="29">
        <v>0</v>
      </c>
      <c r="O128" s="29">
        <v>47.31</v>
      </c>
      <c r="P128" s="29">
        <v>0</v>
      </c>
      <c r="Q128" s="29">
        <v>30.77</v>
      </c>
      <c r="R128" s="26" t="s">
        <v>25</v>
      </c>
      <c r="S128" s="31"/>
    </row>
    <row r="129" spans="1:19" s="2" customFormat="1" ht="28.5">
      <c r="A129" s="20">
        <v>125</v>
      </c>
      <c r="B129" s="22" t="s">
        <v>587</v>
      </c>
      <c r="C129" s="20" t="s">
        <v>588</v>
      </c>
      <c r="D129" s="20" t="s">
        <v>42</v>
      </c>
      <c r="E129" s="22" t="s">
        <v>43</v>
      </c>
      <c r="F129" s="20" t="s">
        <v>576</v>
      </c>
      <c r="G129" s="22" t="s">
        <v>589</v>
      </c>
      <c r="H129" s="23" t="s">
        <v>590</v>
      </c>
      <c r="I129" s="27" t="s">
        <v>25</v>
      </c>
      <c r="J129" s="27" t="s">
        <v>33</v>
      </c>
      <c r="K129" s="27" t="s">
        <v>33</v>
      </c>
      <c r="L129" s="27">
        <f t="shared" si="1"/>
        <v>91.5</v>
      </c>
      <c r="M129" s="34"/>
      <c r="N129" s="29">
        <v>0</v>
      </c>
      <c r="O129" s="29">
        <v>55.44</v>
      </c>
      <c r="P129" s="29">
        <v>0</v>
      </c>
      <c r="Q129" s="29">
        <v>36.06</v>
      </c>
      <c r="R129" s="26" t="s">
        <v>25</v>
      </c>
      <c r="S129" s="31"/>
    </row>
    <row r="130" spans="1:19" s="2" customFormat="1" ht="28.5">
      <c r="A130" s="20">
        <v>126</v>
      </c>
      <c r="B130" s="22" t="s">
        <v>591</v>
      </c>
      <c r="C130" s="20" t="s">
        <v>592</v>
      </c>
      <c r="D130" s="20" t="s">
        <v>42</v>
      </c>
      <c r="E130" s="22" t="s">
        <v>43</v>
      </c>
      <c r="F130" s="20" t="s">
        <v>576</v>
      </c>
      <c r="G130" s="22" t="s">
        <v>593</v>
      </c>
      <c r="H130" s="23" t="s">
        <v>594</v>
      </c>
      <c r="I130" s="27" t="s">
        <v>47</v>
      </c>
      <c r="J130" s="27" t="s">
        <v>33</v>
      </c>
      <c r="K130" s="27" t="s">
        <v>33</v>
      </c>
      <c r="L130" s="27">
        <f t="shared" si="1"/>
        <v>20.59</v>
      </c>
      <c r="M130" s="34"/>
      <c r="N130" s="29">
        <v>0</v>
      </c>
      <c r="O130" s="29">
        <v>20.59</v>
      </c>
      <c r="P130" s="29">
        <v>0</v>
      </c>
      <c r="Q130" s="29">
        <v>0</v>
      </c>
      <c r="R130" s="26" t="s">
        <v>25</v>
      </c>
      <c r="S130" s="31"/>
    </row>
    <row r="131" spans="1:19" s="2" customFormat="1" ht="27">
      <c r="A131" s="20">
        <v>127</v>
      </c>
      <c r="B131" s="22" t="s">
        <v>595</v>
      </c>
      <c r="C131" s="20" t="s">
        <v>596</v>
      </c>
      <c r="D131" s="20" t="s">
        <v>28</v>
      </c>
      <c r="E131" s="22" t="s">
        <v>36</v>
      </c>
      <c r="F131" s="20" t="s">
        <v>597</v>
      </c>
      <c r="G131" s="22" t="s">
        <v>598</v>
      </c>
      <c r="H131" s="23" t="s">
        <v>39</v>
      </c>
      <c r="I131" s="27" t="s">
        <v>25</v>
      </c>
      <c r="J131" s="27" t="s">
        <v>33</v>
      </c>
      <c r="K131" s="27" t="s">
        <v>33</v>
      </c>
      <c r="L131" s="27">
        <f t="shared" si="1"/>
        <v>200</v>
      </c>
      <c r="M131" s="34"/>
      <c r="N131" s="29">
        <v>0</v>
      </c>
      <c r="O131" s="29">
        <v>200</v>
      </c>
      <c r="P131" s="29">
        <v>0</v>
      </c>
      <c r="Q131" s="29">
        <v>0</v>
      </c>
      <c r="R131" s="26" t="s">
        <v>25</v>
      </c>
      <c r="S131" s="31"/>
    </row>
    <row r="132" spans="1:19" s="3" customFormat="1" ht="30">
      <c r="A132" s="20">
        <v>128</v>
      </c>
      <c r="B132" s="22" t="s">
        <v>599</v>
      </c>
      <c r="C132" s="20" t="s">
        <v>600</v>
      </c>
      <c r="D132" s="20" t="s">
        <v>42</v>
      </c>
      <c r="E132" s="22" t="s">
        <v>196</v>
      </c>
      <c r="F132" s="20" t="s">
        <v>601</v>
      </c>
      <c r="G132" s="22" t="s">
        <v>602</v>
      </c>
      <c r="H132" s="23" t="s">
        <v>603</v>
      </c>
      <c r="I132" s="30" t="s">
        <v>25</v>
      </c>
      <c r="J132" s="30" t="s">
        <v>33</v>
      </c>
      <c r="K132" s="30" t="s">
        <v>33</v>
      </c>
      <c r="L132" s="27">
        <f t="shared" si="1"/>
        <v>70.51</v>
      </c>
      <c r="M132" s="33"/>
      <c r="N132" s="29">
        <v>0</v>
      </c>
      <c r="O132" s="29">
        <v>30.23</v>
      </c>
      <c r="P132" s="29">
        <v>0</v>
      </c>
      <c r="Q132" s="29">
        <v>40.28</v>
      </c>
      <c r="R132" s="26" t="s">
        <v>25</v>
      </c>
      <c r="S132" s="32"/>
    </row>
    <row r="133" spans="1:19" s="3" customFormat="1" ht="27">
      <c r="A133" s="20">
        <v>129</v>
      </c>
      <c r="B133" s="22" t="s">
        <v>604</v>
      </c>
      <c r="C133" s="20" t="s">
        <v>605</v>
      </c>
      <c r="D133" s="20" t="s">
        <v>42</v>
      </c>
      <c r="E133" s="22" t="s">
        <v>277</v>
      </c>
      <c r="F133" s="20" t="s">
        <v>601</v>
      </c>
      <c r="G133" s="22" t="s">
        <v>606</v>
      </c>
      <c r="H133" s="23" t="s">
        <v>607</v>
      </c>
      <c r="I133" s="30" t="s">
        <v>47</v>
      </c>
      <c r="J133" s="30" t="s">
        <v>33</v>
      </c>
      <c r="K133" s="30" t="s">
        <v>33</v>
      </c>
      <c r="L133" s="27">
        <f aca="true" t="shared" si="2" ref="L133:L196">N133+O133+P133+Q133</f>
        <v>12.299999999999999</v>
      </c>
      <c r="M133" s="33"/>
      <c r="N133" s="29">
        <v>0</v>
      </c>
      <c r="O133" s="29">
        <v>3.1</v>
      </c>
      <c r="P133" s="29">
        <v>9.2</v>
      </c>
      <c r="Q133" s="29">
        <v>0</v>
      </c>
      <c r="R133" s="26" t="s">
        <v>25</v>
      </c>
      <c r="S133" s="32"/>
    </row>
    <row r="134" spans="1:19" s="3" customFormat="1" ht="28.5">
      <c r="A134" s="20">
        <v>130</v>
      </c>
      <c r="B134" s="22" t="s">
        <v>608</v>
      </c>
      <c r="C134" s="20" t="s">
        <v>609</v>
      </c>
      <c r="D134" s="20" t="s">
        <v>28</v>
      </c>
      <c r="E134" s="22" t="s">
        <v>29</v>
      </c>
      <c r="F134" s="20" t="s">
        <v>610</v>
      </c>
      <c r="G134" s="22" t="s">
        <v>546</v>
      </c>
      <c r="H134" s="23" t="s">
        <v>611</v>
      </c>
      <c r="I134" s="27" t="s">
        <v>25</v>
      </c>
      <c r="J134" s="27" t="s">
        <v>33</v>
      </c>
      <c r="K134" s="27" t="s">
        <v>33</v>
      </c>
      <c r="L134" s="27">
        <f t="shared" si="2"/>
        <v>28</v>
      </c>
      <c r="M134" s="34"/>
      <c r="N134" s="29">
        <v>0</v>
      </c>
      <c r="O134" s="29">
        <v>16.96</v>
      </c>
      <c r="P134" s="29">
        <v>0</v>
      </c>
      <c r="Q134" s="29">
        <v>11.04</v>
      </c>
      <c r="R134" s="26" t="s">
        <v>25</v>
      </c>
      <c r="S134" s="31"/>
    </row>
    <row r="135" spans="1:19" s="3" customFormat="1" ht="27">
      <c r="A135" s="20">
        <v>131</v>
      </c>
      <c r="B135" s="22" t="s">
        <v>612</v>
      </c>
      <c r="C135" s="20" t="s">
        <v>613</v>
      </c>
      <c r="D135" s="20" t="s">
        <v>28</v>
      </c>
      <c r="E135" s="22" t="s">
        <v>36</v>
      </c>
      <c r="F135" s="20" t="s">
        <v>610</v>
      </c>
      <c r="G135" s="22" t="s">
        <v>614</v>
      </c>
      <c r="H135" s="23" t="s">
        <v>39</v>
      </c>
      <c r="I135" s="27" t="s">
        <v>25</v>
      </c>
      <c r="J135" s="27" t="s">
        <v>33</v>
      </c>
      <c r="K135" s="27" t="s">
        <v>33</v>
      </c>
      <c r="L135" s="27">
        <f t="shared" si="2"/>
        <v>150</v>
      </c>
      <c r="M135" s="34"/>
      <c r="N135" s="29">
        <v>0</v>
      </c>
      <c r="O135" s="29">
        <v>150</v>
      </c>
      <c r="P135" s="29">
        <v>0</v>
      </c>
      <c r="Q135" s="29">
        <v>0</v>
      </c>
      <c r="R135" s="26" t="s">
        <v>25</v>
      </c>
      <c r="S135" s="31"/>
    </row>
    <row r="136" spans="1:19" s="2" customFormat="1" ht="28.5">
      <c r="A136" s="20">
        <v>132</v>
      </c>
      <c r="B136" s="22" t="s">
        <v>615</v>
      </c>
      <c r="C136" s="20" t="s">
        <v>616</v>
      </c>
      <c r="D136" s="20" t="s">
        <v>42</v>
      </c>
      <c r="E136" s="22" t="s">
        <v>43</v>
      </c>
      <c r="F136" s="20" t="s">
        <v>610</v>
      </c>
      <c r="G136" s="22" t="s">
        <v>448</v>
      </c>
      <c r="H136" s="23" t="s">
        <v>617</v>
      </c>
      <c r="I136" s="27" t="s">
        <v>25</v>
      </c>
      <c r="J136" s="27" t="s">
        <v>33</v>
      </c>
      <c r="K136" s="27" t="s">
        <v>33</v>
      </c>
      <c r="L136" s="27">
        <f t="shared" si="2"/>
        <v>100</v>
      </c>
      <c r="M136" s="34"/>
      <c r="N136" s="29">
        <v>0</v>
      </c>
      <c r="O136" s="29">
        <v>60.59</v>
      </c>
      <c r="P136" s="29">
        <v>0</v>
      </c>
      <c r="Q136" s="29">
        <v>39.41</v>
      </c>
      <c r="R136" s="26" t="s">
        <v>25</v>
      </c>
      <c r="S136" s="31"/>
    </row>
    <row r="137" spans="1:19" s="2" customFormat="1" ht="28.5">
      <c r="A137" s="20">
        <v>133</v>
      </c>
      <c r="B137" s="22" t="s">
        <v>618</v>
      </c>
      <c r="C137" s="20" t="s">
        <v>619</v>
      </c>
      <c r="D137" s="20" t="s">
        <v>42</v>
      </c>
      <c r="E137" s="22" t="s">
        <v>43</v>
      </c>
      <c r="F137" s="20" t="s">
        <v>610</v>
      </c>
      <c r="G137" s="22" t="s">
        <v>620</v>
      </c>
      <c r="H137" s="23" t="s">
        <v>621</v>
      </c>
      <c r="I137" s="27" t="s">
        <v>25</v>
      </c>
      <c r="J137" s="27" t="s">
        <v>33</v>
      </c>
      <c r="K137" s="27" t="s">
        <v>33</v>
      </c>
      <c r="L137" s="27">
        <f t="shared" si="2"/>
        <v>32</v>
      </c>
      <c r="M137" s="34"/>
      <c r="N137" s="29">
        <v>0</v>
      </c>
      <c r="O137" s="29">
        <v>19.39</v>
      </c>
      <c r="P137" s="29">
        <v>0</v>
      </c>
      <c r="Q137" s="29">
        <v>12.61</v>
      </c>
      <c r="R137" s="26" t="s">
        <v>25</v>
      </c>
      <c r="S137" s="31"/>
    </row>
    <row r="138" spans="1:19" s="2" customFormat="1" ht="28.5">
      <c r="A138" s="20">
        <v>134</v>
      </c>
      <c r="B138" s="22" t="s">
        <v>622</v>
      </c>
      <c r="C138" s="20" t="s">
        <v>623</v>
      </c>
      <c r="D138" s="20" t="s">
        <v>42</v>
      </c>
      <c r="E138" s="22" t="s">
        <v>43</v>
      </c>
      <c r="F138" s="20" t="s">
        <v>610</v>
      </c>
      <c r="G138" s="22" t="s">
        <v>624</v>
      </c>
      <c r="H138" s="23" t="s">
        <v>625</v>
      </c>
      <c r="I138" s="27" t="s">
        <v>47</v>
      </c>
      <c r="J138" s="27" t="s">
        <v>33</v>
      </c>
      <c r="K138" s="27" t="s">
        <v>33</v>
      </c>
      <c r="L138" s="27">
        <f t="shared" si="2"/>
        <v>23.81</v>
      </c>
      <c r="M138" s="34"/>
      <c r="N138" s="29">
        <v>0</v>
      </c>
      <c r="O138" s="29">
        <v>23.81</v>
      </c>
      <c r="P138" s="29">
        <v>0</v>
      </c>
      <c r="Q138" s="29">
        <v>0</v>
      </c>
      <c r="R138" s="26" t="s">
        <v>25</v>
      </c>
      <c r="S138" s="31"/>
    </row>
    <row r="139" spans="1:19" s="2" customFormat="1" ht="28.5">
      <c r="A139" s="20">
        <v>135</v>
      </c>
      <c r="B139" s="22" t="s">
        <v>626</v>
      </c>
      <c r="C139" s="20" t="s">
        <v>627</v>
      </c>
      <c r="D139" s="20" t="s">
        <v>42</v>
      </c>
      <c r="E139" s="22" t="s">
        <v>43</v>
      </c>
      <c r="F139" s="20" t="s">
        <v>610</v>
      </c>
      <c r="G139" s="22" t="s">
        <v>628</v>
      </c>
      <c r="H139" s="23" t="s">
        <v>629</v>
      </c>
      <c r="I139" s="27" t="s">
        <v>47</v>
      </c>
      <c r="J139" s="27" t="s">
        <v>33</v>
      </c>
      <c r="K139" s="27" t="s">
        <v>33</v>
      </c>
      <c r="L139" s="27">
        <f t="shared" si="2"/>
        <v>9.858</v>
      </c>
      <c r="M139" s="34"/>
      <c r="N139" s="29">
        <v>0</v>
      </c>
      <c r="O139" s="29">
        <v>9.858</v>
      </c>
      <c r="P139" s="29">
        <v>0</v>
      </c>
      <c r="Q139" s="29">
        <v>0</v>
      </c>
      <c r="R139" s="26" t="s">
        <v>25</v>
      </c>
      <c r="S139" s="31"/>
    </row>
    <row r="140" spans="1:19" s="2" customFormat="1" ht="30">
      <c r="A140" s="20">
        <v>136</v>
      </c>
      <c r="B140" s="22" t="s">
        <v>630</v>
      </c>
      <c r="C140" s="20" t="s">
        <v>631</v>
      </c>
      <c r="D140" s="20" t="s">
        <v>28</v>
      </c>
      <c r="E140" s="22" t="s">
        <v>29</v>
      </c>
      <c r="F140" s="20" t="s">
        <v>632</v>
      </c>
      <c r="G140" s="22" t="s">
        <v>633</v>
      </c>
      <c r="H140" s="23" t="s">
        <v>634</v>
      </c>
      <c r="I140" s="27" t="s">
        <v>25</v>
      </c>
      <c r="J140" s="27" t="s">
        <v>33</v>
      </c>
      <c r="K140" s="27" t="s">
        <v>33</v>
      </c>
      <c r="L140" s="27">
        <f t="shared" si="2"/>
        <v>100</v>
      </c>
      <c r="M140" s="34"/>
      <c r="N140" s="29">
        <v>0</v>
      </c>
      <c r="O140" s="29">
        <v>60.59</v>
      </c>
      <c r="P140" s="29">
        <v>0</v>
      </c>
      <c r="Q140" s="29">
        <v>39.41</v>
      </c>
      <c r="R140" s="26" t="s">
        <v>25</v>
      </c>
      <c r="S140" s="31"/>
    </row>
    <row r="141" spans="1:19" s="2" customFormat="1" ht="27">
      <c r="A141" s="20">
        <v>137</v>
      </c>
      <c r="B141" s="22" t="s">
        <v>635</v>
      </c>
      <c r="C141" s="20" t="s">
        <v>636</v>
      </c>
      <c r="D141" s="20" t="s">
        <v>28</v>
      </c>
      <c r="E141" s="22" t="s">
        <v>36</v>
      </c>
      <c r="F141" s="20" t="s">
        <v>632</v>
      </c>
      <c r="G141" s="22" t="s">
        <v>637</v>
      </c>
      <c r="H141" s="23" t="s">
        <v>638</v>
      </c>
      <c r="I141" s="27" t="s">
        <v>25</v>
      </c>
      <c r="J141" s="27" t="s">
        <v>33</v>
      </c>
      <c r="K141" s="27" t="s">
        <v>33</v>
      </c>
      <c r="L141" s="27">
        <f t="shared" si="2"/>
        <v>101.91999999999999</v>
      </c>
      <c r="M141" s="34"/>
      <c r="N141" s="29">
        <v>0</v>
      </c>
      <c r="O141" s="29">
        <v>61.76</v>
      </c>
      <c r="P141" s="29">
        <v>0</v>
      </c>
      <c r="Q141" s="29">
        <v>40.16</v>
      </c>
      <c r="R141" s="26" t="s">
        <v>25</v>
      </c>
      <c r="S141" s="31"/>
    </row>
    <row r="142" spans="1:19" s="2" customFormat="1" ht="28.5">
      <c r="A142" s="20">
        <v>138</v>
      </c>
      <c r="B142" s="22" t="s">
        <v>639</v>
      </c>
      <c r="C142" s="20" t="s">
        <v>640</v>
      </c>
      <c r="D142" s="20" t="s">
        <v>42</v>
      </c>
      <c r="E142" s="22" t="s">
        <v>43</v>
      </c>
      <c r="F142" s="20" t="s">
        <v>632</v>
      </c>
      <c r="G142" s="22" t="s">
        <v>641</v>
      </c>
      <c r="H142" s="23" t="s">
        <v>642</v>
      </c>
      <c r="I142" s="27" t="s">
        <v>47</v>
      </c>
      <c r="J142" s="27" t="s">
        <v>33</v>
      </c>
      <c r="K142" s="27" t="s">
        <v>33</v>
      </c>
      <c r="L142" s="27">
        <f t="shared" si="2"/>
        <v>9</v>
      </c>
      <c r="M142" s="34"/>
      <c r="N142" s="29">
        <v>0</v>
      </c>
      <c r="O142" s="29">
        <v>9</v>
      </c>
      <c r="P142" s="29">
        <v>0</v>
      </c>
      <c r="Q142" s="29">
        <v>0</v>
      </c>
      <c r="R142" s="26" t="s">
        <v>25</v>
      </c>
      <c r="S142" s="31"/>
    </row>
    <row r="143" spans="1:19" s="2" customFormat="1" ht="28.5">
      <c r="A143" s="20">
        <v>139</v>
      </c>
      <c r="B143" s="22" t="s">
        <v>643</v>
      </c>
      <c r="C143" s="20" t="s">
        <v>644</v>
      </c>
      <c r="D143" s="20" t="s">
        <v>42</v>
      </c>
      <c r="E143" s="22" t="s">
        <v>43</v>
      </c>
      <c r="F143" s="20" t="s">
        <v>632</v>
      </c>
      <c r="G143" s="22" t="s">
        <v>641</v>
      </c>
      <c r="H143" s="23" t="s">
        <v>645</v>
      </c>
      <c r="I143" s="27" t="s">
        <v>47</v>
      </c>
      <c r="J143" s="27" t="s">
        <v>33</v>
      </c>
      <c r="K143" s="27" t="s">
        <v>33</v>
      </c>
      <c r="L143" s="27">
        <f t="shared" si="2"/>
        <v>5.696</v>
      </c>
      <c r="M143" s="34"/>
      <c r="N143" s="29">
        <v>0</v>
      </c>
      <c r="O143" s="29">
        <v>5.696</v>
      </c>
      <c r="P143" s="29">
        <v>0</v>
      </c>
      <c r="Q143" s="29">
        <v>0</v>
      </c>
      <c r="R143" s="26" t="s">
        <v>25</v>
      </c>
      <c r="S143" s="31"/>
    </row>
    <row r="144" spans="1:19" s="2" customFormat="1" ht="28.5">
      <c r="A144" s="20">
        <v>140</v>
      </c>
      <c r="B144" s="22" t="s">
        <v>646</v>
      </c>
      <c r="C144" s="20" t="s">
        <v>647</v>
      </c>
      <c r="D144" s="20" t="s">
        <v>42</v>
      </c>
      <c r="E144" s="22" t="s">
        <v>43</v>
      </c>
      <c r="F144" s="20" t="s">
        <v>632</v>
      </c>
      <c r="G144" s="22" t="s">
        <v>648</v>
      </c>
      <c r="H144" s="23" t="s">
        <v>649</v>
      </c>
      <c r="I144" s="27" t="s">
        <v>47</v>
      </c>
      <c r="J144" s="27" t="s">
        <v>33</v>
      </c>
      <c r="K144" s="27" t="s">
        <v>33</v>
      </c>
      <c r="L144" s="27">
        <f t="shared" si="2"/>
        <v>20.96</v>
      </c>
      <c r="M144" s="34"/>
      <c r="N144" s="29">
        <v>0</v>
      </c>
      <c r="O144" s="29">
        <v>20.96</v>
      </c>
      <c r="P144" s="29">
        <v>0</v>
      </c>
      <c r="Q144" s="29">
        <v>0</v>
      </c>
      <c r="R144" s="26" t="s">
        <v>25</v>
      </c>
      <c r="S144" s="31"/>
    </row>
    <row r="145" spans="1:19" s="2" customFormat="1" ht="30">
      <c r="A145" s="20">
        <v>141</v>
      </c>
      <c r="B145" s="22" t="s">
        <v>650</v>
      </c>
      <c r="C145" s="20" t="s">
        <v>651</v>
      </c>
      <c r="D145" s="20" t="s">
        <v>28</v>
      </c>
      <c r="E145" s="22" t="s">
        <v>652</v>
      </c>
      <c r="F145" s="20" t="s">
        <v>653</v>
      </c>
      <c r="G145" s="22" t="s">
        <v>654</v>
      </c>
      <c r="H145" s="23" t="s">
        <v>655</v>
      </c>
      <c r="I145" s="27" t="s">
        <v>25</v>
      </c>
      <c r="J145" s="27" t="s">
        <v>33</v>
      </c>
      <c r="K145" s="27" t="s">
        <v>33</v>
      </c>
      <c r="L145" s="27">
        <f t="shared" si="2"/>
        <v>60</v>
      </c>
      <c r="M145" s="34"/>
      <c r="N145" s="29">
        <v>0</v>
      </c>
      <c r="O145" s="29">
        <v>17.75</v>
      </c>
      <c r="P145" s="29">
        <v>42.25</v>
      </c>
      <c r="Q145" s="29">
        <v>0</v>
      </c>
      <c r="R145" s="26" t="s">
        <v>25</v>
      </c>
      <c r="S145" s="31"/>
    </row>
    <row r="146" spans="1:19" s="2" customFormat="1" ht="28.5">
      <c r="A146" s="20">
        <v>142</v>
      </c>
      <c r="B146" s="22" t="s">
        <v>656</v>
      </c>
      <c r="C146" s="20" t="s">
        <v>657</v>
      </c>
      <c r="D146" s="20" t="s">
        <v>42</v>
      </c>
      <c r="E146" s="22" t="s">
        <v>43</v>
      </c>
      <c r="F146" s="20" t="s">
        <v>658</v>
      </c>
      <c r="G146" s="22" t="s">
        <v>659</v>
      </c>
      <c r="H146" s="23" t="s">
        <v>660</v>
      </c>
      <c r="I146" s="27" t="s">
        <v>47</v>
      </c>
      <c r="J146" s="27" t="s">
        <v>33</v>
      </c>
      <c r="K146" s="27" t="s">
        <v>33</v>
      </c>
      <c r="L146" s="27">
        <f t="shared" si="2"/>
        <v>34.68</v>
      </c>
      <c r="M146" s="34"/>
      <c r="N146" s="29">
        <v>0</v>
      </c>
      <c r="O146" s="29">
        <v>34.68</v>
      </c>
      <c r="P146" s="29">
        <v>0</v>
      </c>
      <c r="Q146" s="29">
        <v>0</v>
      </c>
      <c r="R146" s="26" t="s">
        <v>25</v>
      </c>
      <c r="S146" s="31"/>
    </row>
    <row r="147" spans="1:19" s="2" customFormat="1" ht="28.5">
      <c r="A147" s="20">
        <v>143</v>
      </c>
      <c r="B147" s="22" t="s">
        <v>661</v>
      </c>
      <c r="C147" s="20" t="s">
        <v>662</v>
      </c>
      <c r="D147" s="20" t="s">
        <v>42</v>
      </c>
      <c r="E147" s="22" t="s">
        <v>196</v>
      </c>
      <c r="F147" s="20" t="s">
        <v>653</v>
      </c>
      <c r="G147" s="22" t="s">
        <v>620</v>
      </c>
      <c r="H147" s="23" t="s">
        <v>663</v>
      </c>
      <c r="I147" s="27" t="s">
        <v>25</v>
      </c>
      <c r="J147" s="27" t="s">
        <v>33</v>
      </c>
      <c r="K147" s="27" t="s">
        <v>33</v>
      </c>
      <c r="L147" s="27">
        <f t="shared" si="2"/>
        <v>32</v>
      </c>
      <c r="M147" s="34"/>
      <c r="N147" s="29">
        <v>0</v>
      </c>
      <c r="O147" s="29">
        <v>19.39</v>
      </c>
      <c r="P147" s="29">
        <v>0</v>
      </c>
      <c r="Q147" s="29">
        <v>12.61</v>
      </c>
      <c r="R147" s="26" t="s">
        <v>25</v>
      </c>
      <c r="S147" s="31"/>
    </row>
    <row r="148" spans="1:19" s="2" customFormat="1" ht="30">
      <c r="A148" s="20">
        <v>144</v>
      </c>
      <c r="B148" s="22" t="s">
        <v>664</v>
      </c>
      <c r="C148" s="20" t="s">
        <v>665</v>
      </c>
      <c r="D148" s="20" t="s">
        <v>28</v>
      </c>
      <c r="E148" s="22" t="s">
        <v>186</v>
      </c>
      <c r="F148" s="20" t="s">
        <v>666</v>
      </c>
      <c r="G148" s="22" t="s">
        <v>667</v>
      </c>
      <c r="H148" s="23" t="s">
        <v>668</v>
      </c>
      <c r="I148" s="27" t="s">
        <v>25</v>
      </c>
      <c r="J148" s="27" t="s">
        <v>33</v>
      </c>
      <c r="K148" s="27" t="s">
        <v>33</v>
      </c>
      <c r="L148" s="27">
        <f t="shared" si="2"/>
        <v>13</v>
      </c>
      <c r="M148" s="34"/>
      <c r="N148" s="29">
        <v>0</v>
      </c>
      <c r="O148" s="29">
        <v>3.85</v>
      </c>
      <c r="P148" s="29">
        <v>9.15</v>
      </c>
      <c r="Q148" s="29">
        <v>0</v>
      </c>
      <c r="R148" s="26" t="s">
        <v>25</v>
      </c>
      <c r="S148" s="31"/>
    </row>
    <row r="149" spans="1:19" s="2" customFormat="1" ht="27">
      <c r="A149" s="20">
        <v>145</v>
      </c>
      <c r="B149" s="22" t="s">
        <v>669</v>
      </c>
      <c r="C149" s="20" t="s">
        <v>670</v>
      </c>
      <c r="D149" s="20" t="s">
        <v>28</v>
      </c>
      <c r="E149" s="22" t="s">
        <v>186</v>
      </c>
      <c r="F149" s="20" t="s">
        <v>671</v>
      </c>
      <c r="G149" s="22" t="s">
        <v>672</v>
      </c>
      <c r="H149" s="23" t="s">
        <v>39</v>
      </c>
      <c r="I149" s="27" t="s">
        <v>25</v>
      </c>
      <c r="J149" s="27" t="s">
        <v>33</v>
      </c>
      <c r="K149" s="27" t="s">
        <v>33</v>
      </c>
      <c r="L149" s="27">
        <f t="shared" si="2"/>
        <v>150</v>
      </c>
      <c r="M149" s="34"/>
      <c r="N149" s="29">
        <v>0</v>
      </c>
      <c r="O149" s="29">
        <v>150</v>
      </c>
      <c r="P149" s="29">
        <v>0</v>
      </c>
      <c r="Q149" s="29">
        <v>0</v>
      </c>
      <c r="R149" s="26" t="s">
        <v>25</v>
      </c>
      <c r="S149" s="31"/>
    </row>
    <row r="150" spans="1:19" s="2" customFormat="1" ht="28.5">
      <c r="A150" s="20">
        <v>146</v>
      </c>
      <c r="B150" s="22" t="s">
        <v>673</v>
      </c>
      <c r="C150" s="20" t="s">
        <v>674</v>
      </c>
      <c r="D150" s="20" t="s">
        <v>28</v>
      </c>
      <c r="E150" s="22" t="s">
        <v>29</v>
      </c>
      <c r="F150" s="20" t="s">
        <v>666</v>
      </c>
      <c r="G150" s="22" t="s">
        <v>675</v>
      </c>
      <c r="H150" s="23" t="s">
        <v>676</v>
      </c>
      <c r="I150" s="27" t="s">
        <v>25</v>
      </c>
      <c r="J150" s="27" t="s">
        <v>33</v>
      </c>
      <c r="K150" s="27" t="s">
        <v>33</v>
      </c>
      <c r="L150" s="27">
        <f t="shared" si="2"/>
        <v>4.55</v>
      </c>
      <c r="M150" s="34"/>
      <c r="N150" s="29">
        <v>0</v>
      </c>
      <c r="O150" s="29">
        <v>1.95</v>
      </c>
      <c r="P150" s="29">
        <v>0</v>
      </c>
      <c r="Q150" s="29">
        <v>2.6</v>
      </c>
      <c r="R150" s="26" t="s">
        <v>25</v>
      </c>
      <c r="S150" s="31"/>
    </row>
    <row r="151" spans="1:19" s="2" customFormat="1" ht="27">
      <c r="A151" s="20">
        <v>147</v>
      </c>
      <c r="B151" s="22" t="s">
        <v>677</v>
      </c>
      <c r="C151" s="20" t="s">
        <v>678</v>
      </c>
      <c r="D151" s="20" t="s">
        <v>42</v>
      </c>
      <c r="E151" s="22" t="s">
        <v>43</v>
      </c>
      <c r="F151" s="20" t="s">
        <v>679</v>
      </c>
      <c r="G151" s="22" t="s">
        <v>448</v>
      </c>
      <c r="H151" s="23" t="s">
        <v>680</v>
      </c>
      <c r="I151" s="27" t="s">
        <v>25</v>
      </c>
      <c r="J151" s="27" t="s">
        <v>33</v>
      </c>
      <c r="K151" s="27" t="s">
        <v>33</v>
      </c>
      <c r="L151" s="27">
        <f t="shared" si="2"/>
        <v>100</v>
      </c>
      <c r="M151" s="27"/>
      <c r="N151" s="29">
        <v>0</v>
      </c>
      <c r="O151" s="29">
        <v>60.59</v>
      </c>
      <c r="P151" s="29">
        <v>0</v>
      </c>
      <c r="Q151" s="29">
        <v>39.41</v>
      </c>
      <c r="R151" s="26" t="s">
        <v>25</v>
      </c>
      <c r="S151" s="31"/>
    </row>
    <row r="152" spans="1:19" s="2" customFormat="1" ht="28.5">
      <c r="A152" s="20">
        <v>148</v>
      </c>
      <c r="B152" s="22" t="s">
        <v>681</v>
      </c>
      <c r="C152" s="20" t="s">
        <v>682</v>
      </c>
      <c r="D152" s="20" t="s">
        <v>42</v>
      </c>
      <c r="E152" s="22" t="s">
        <v>43</v>
      </c>
      <c r="F152" s="20" t="s">
        <v>666</v>
      </c>
      <c r="G152" s="22" t="s">
        <v>683</v>
      </c>
      <c r="H152" s="23" t="s">
        <v>684</v>
      </c>
      <c r="I152" s="27" t="s">
        <v>25</v>
      </c>
      <c r="J152" s="27" t="s">
        <v>33</v>
      </c>
      <c r="K152" s="27" t="s">
        <v>33</v>
      </c>
      <c r="L152" s="27">
        <f t="shared" si="2"/>
        <v>48.29</v>
      </c>
      <c r="M152" s="27"/>
      <c r="N152" s="29">
        <v>0</v>
      </c>
      <c r="O152" s="29">
        <v>20.71</v>
      </c>
      <c r="P152" s="29">
        <v>0</v>
      </c>
      <c r="Q152" s="29">
        <v>27.58</v>
      </c>
      <c r="R152" s="26" t="s">
        <v>25</v>
      </c>
      <c r="S152" s="31"/>
    </row>
    <row r="153" spans="1:19" s="2" customFormat="1" ht="43.5">
      <c r="A153" s="20">
        <v>149</v>
      </c>
      <c r="B153" s="22" t="s">
        <v>685</v>
      </c>
      <c r="C153" s="20" t="s">
        <v>686</v>
      </c>
      <c r="D153" s="20" t="s">
        <v>28</v>
      </c>
      <c r="E153" s="22" t="s">
        <v>29</v>
      </c>
      <c r="F153" s="20" t="s">
        <v>687</v>
      </c>
      <c r="G153" s="22" t="s">
        <v>688</v>
      </c>
      <c r="H153" s="23" t="s">
        <v>689</v>
      </c>
      <c r="I153" s="27" t="s">
        <v>25</v>
      </c>
      <c r="J153" s="27" t="s">
        <v>33</v>
      </c>
      <c r="K153" s="27" t="s">
        <v>33</v>
      </c>
      <c r="L153" s="27">
        <f t="shared" si="2"/>
        <v>10</v>
      </c>
      <c r="M153" s="27"/>
      <c r="N153" s="29">
        <v>0</v>
      </c>
      <c r="O153" s="29">
        <v>6.06</v>
      </c>
      <c r="P153" s="29">
        <v>0</v>
      </c>
      <c r="Q153" s="29">
        <v>3.94</v>
      </c>
      <c r="R153" s="26" t="s">
        <v>25</v>
      </c>
      <c r="S153" s="31"/>
    </row>
    <row r="154" spans="1:19" s="3" customFormat="1" ht="30">
      <c r="A154" s="20">
        <v>150</v>
      </c>
      <c r="B154" s="22" t="s">
        <v>690</v>
      </c>
      <c r="C154" s="20" t="s">
        <v>691</v>
      </c>
      <c r="D154" s="20" t="s">
        <v>28</v>
      </c>
      <c r="E154" s="22" t="s">
        <v>29</v>
      </c>
      <c r="F154" s="20" t="s">
        <v>692</v>
      </c>
      <c r="G154" s="22" t="s">
        <v>693</v>
      </c>
      <c r="H154" s="23" t="s">
        <v>694</v>
      </c>
      <c r="I154" s="30" t="s">
        <v>25</v>
      </c>
      <c r="J154" s="30" t="s">
        <v>33</v>
      </c>
      <c r="K154" s="30" t="s">
        <v>33</v>
      </c>
      <c r="L154" s="27">
        <f t="shared" si="2"/>
        <v>1.32</v>
      </c>
      <c r="M154" s="30"/>
      <c r="N154" s="29">
        <v>0</v>
      </c>
      <c r="O154" s="29">
        <v>0</v>
      </c>
      <c r="P154" s="29">
        <v>0</v>
      </c>
      <c r="Q154" s="29">
        <v>1.32</v>
      </c>
      <c r="R154" s="26" t="s">
        <v>25</v>
      </c>
      <c r="S154" s="32"/>
    </row>
    <row r="155" spans="1:19" s="3" customFormat="1" ht="28.5">
      <c r="A155" s="20">
        <v>151</v>
      </c>
      <c r="B155" s="22" t="s">
        <v>695</v>
      </c>
      <c r="C155" s="20" t="s">
        <v>696</v>
      </c>
      <c r="D155" s="20" t="s">
        <v>28</v>
      </c>
      <c r="E155" s="22" t="s">
        <v>29</v>
      </c>
      <c r="F155" s="20" t="s">
        <v>697</v>
      </c>
      <c r="G155" s="22" t="s">
        <v>693</v>
      </c>
      <c r="H155" s="23" t="s">
        <v>698</v>
      </c>
      <c r="I155" s="30" t="s">
        <v>25</v>
      </c>
      <c r="J155" s="30" t="s">
        <v>33</v>
      </c>
      <c r="K155" s="30" t="s">
        <v>33</v>
      </c>
      <c r="L155" s="27">
        <f t="shared" si="2"/>
        <v>3.96</v>
      </c>
      <c r="M155" s="30"/>
      <c r="N155" s="29">
        <v>0</v>
      </c>
      <c r="O155" s="29">
        <v>0</v>
      </c>
      <c r="P155" s="29">
        <v>0</v>
      </c>
      <c r="Q155" s="29">
        <v>3.96</v>
      </c>
      <c r="R155" s="26" t="s">
        <v>25</v>
      </c>
      <c r="S155" s="32"/>
    </row>
    <row r="156" spans="1:19" s="2" customFormat="1" ht="30">
      <c r="A156" s="20">
        <v>152</v>
      </c>
      <c r="B156" s="22" t="s">
        <v>699</v>
      </c>
      <c r="C156" s="20" t="s">
        <v>700</v>
      </c>
      <c r="D156" s="20" t="s">
        <v>28</v>
      </c>
      <c r="E156" s="22" t="s">
        <v>36</v>
      </c>
      <c r="F156" s="20" t="s">
        <v>701</v>
      </c>
      <c r="G156" s="22" t="s">
        <v>702</v>
      </c>
      <c r="H156" s="23" t="s">
        <v>703</v>
      </c>
      <c r="I156" s="27" t="s">
        <v>47</v>
      </c>
      <c r="J156" s="27" t="s">
        <v>33</v>
      </c>
      <c r="K156" s="27" t="s">
        <v>33</v>
      </c>
      <c r="L156" s="27">
        <f t="shared" si="2"/>
        <v>65.03</v>
      </c>
      <c r="M156" s="27"/>
      <c r="N156" s="29">
        <v>0</v>
      </c>
      <c r="O156" s="29">
        <v>65.03</v>
      </c>
      <c r="P156" s="29">
        <v>0</v>
      </c>
      <c r="Q156" s="29">
        <v>0</v>
      </c>
      <c r="R156" s="26" t="s">
        <v>25</v>
      </c>
      <c r="S156" s="31"/>
    </row>
    <row r="157" spans="1:19" s="2" customFormat="1" ht="43.5">
      <c r="A157" s="20">
        <v>153</v>
      </c>
      <c r="B157" s="22" t="s">
        <v>704</v>
      </c>
      <c r="C157" s="20" t="s">
        <v>705</v>
      </c>
      <c r="D157" s="20" t="s">
        <v>42</v>
      </c>
      <c r="E157" s="22" t="s">
        <v>43</v>
      </c>
      <c r="F157" s="20" t="s">
        <v>687</v>
      </c>
      <c r="G157" s="22" t="s">
        <v>706</v>
      </c>
      <c r="H157" s="23" t="s">
        <v>707</v>
      </c>
      <c r="I157" s="27" t="s">
        <v>25</v>
      </c>
      <c r="J157" s="27" t="s">
        <v>33</v>
      </c>
      <c r="K157" s="27" t="s">
        <v>33</v>
      </c>
      <c r="L157" s="27">
        <f t="shared" si="2"/>
        <v>93.5</v>
      </c>
      <c r="M157" s="27"/>
      <c r="N157" s="29">
        <v>0</v>
      </c>
      <c r="O157" s="29">
        <v>56.65</v>
      </c>
      <c r="P157" s="29">
        <v>0</v>
      </c>
      <c r="Q157" s="29">
        <v>36.85</v>
      </c>
      <c r="R157" s="26" t="s">
        <v>25</v>
      </c>
      <c r="S157" s="31"/>
    </row>
    <row r="158" spans="1:19" s="2" customFormat="1" ht="43.5">
      <c r="A158" s="20">
        <v>154</v>
      </c>
      <c r="B158" s="22" t="s">
        <v>708</v>
      </c>
      <c r="C158" s="20" t="s">
        <v>709</v>
      </c>
      <c r="D158" s="20" t="s">
        <v>42</v>
      </c>
      <c r="E158" s="22" t="s">
        <v>43</v>
      </c>
      <c r="F158" s="20" t="s">
        <v>710</v>
      </c>
      <c r="G158" s="22" t="s">
        <v>711</v>
      </c>
      <c r="H158" s="23" t="s">
        <v>712</v>
      </c>
      <c r="I158" s="27" t="s">
        <v>25</v>
      </c>
      <c r="J158" s="27" t="s">
        <v>33</v>
      </c>
      <c r="K158" s="27" t="s">
        <v>33</v>
      </c>
      <c r="L158" s="27">
        <f t="shared" si="2"/>
        <v>96</v>
      </c>
      <c r="M158" s="27"/>
      <c r="N158" s="29">
        <v>0</v>
      </c>
      <c r="O158" s="29">
        <v>58.17</v>
      </c>
      <c r="P158" s="29">
        <v>0</v>
      </c>
      <c r="Q158" s="29">
        <v>37.83</v>
      </c>
      <c r="R158" s="26" t="s">
        <v>25</v>
      </c>
      <c r="S158" s="31"/>
    </row>
    <row r="159" spans="1:19" s="3" customFormat="1" ht="28.5">
      <c r="A159" s="20">
        <v>155</v>
      </c>
      <c r="B159" s="22" t="s">
        <v>713</v>
      </c>
      <c r="C159" s="20" t="s">
        <v>714</v>
      </c>
      <c r="D159" s="20" t="s">
        <v>42</v>
      </c>
      <c r="E159" s="22" t="s">
        <v>43</v>
      </c>
      <c r="F159" s="20" t="s">
        <v>715</v>
      </c>
      <c r="G159" s="22" t="s">
        <v>716</v>
      </c>
      <c r="H159" s="23" t="s">
        <v>717</v>
      </c>
      <c r="I159" s="30" t="s">
        <v>47</v>
      </c>
      <c r="J159" s="30" t="s">
        <v>33</v>
      </c>
      <c r="K159" s="30" t="s">
        <v>33</v>
      </c>
      <c r="L159" s="27">
        <f t="shared" si="2"/>
        <v>17</v>
      </c>
      <c r="M159" s="30"/>
      <c r="N159" s="29">
        <v>0</v>
      </c>
      <c r="O159" s="29">
        <v>17</v>
      </c>
      <c r="P159" s="29">
        <v>0</v>
      </c>
      <c r="Q159" s="29">
        <v>0</v>
      </c>
      <c r="R159" s="26" t="s">
        <v>25</v>
      </c>
      <c r="S159" s="32"/>
    </row>
    <row r="160" spans="1:19" s="2" customFormat="1" ht="28.5">
      <c r="A160" s="20">
        <v>156</v>
      </c>
      <c r="B160" s="22" t="s">
        <v>718</v>
      </c>
      <c r="C160" s="20" t="s">
        <v>719</v>
      </c>
      <c r="D160" s="20" t="s">
        <v>42</v>
      </c>
      <c r="E160" s="22" t="s">
        <v>43</v>
      </c>
      <c r="F160" s="20" t="s">
        <v>720</v>
      </c>
      <c r="G160" s="22" t="s">
        <v>721</v>
      </c>
      <c r="H160" s="23" t="s">
        <v>722</v>
      </c>
      <c r="I160" s="27" t="s">
        <v>47</v>
      </c>
      <c r="J160" s="27" t="s">
        <v>33</v>
      </c>
      <c r="K160" s="27" t="s">
        <v>33</v>
      </c>
      <c r="L160" s="27">
        <f t="shared" si="2"/>
        <v>33.27</v>
      </c>
      <c r="M160" s="27"/>
      <c r="N160" s="29">
        <v>0</v>
      </c>
      <c r="O160" s="29">
        <v>33.27</v>
      </c>
      <c r="P160" s="29">
        <v>0</v>
      </c>
      <c r="Q160" s="29">
        <v>0</v>
      </c>
      <c r="R160" s="26" t="s">
        <v>25</v>
      </c>
      <c r="S160" s="31"/>
    </row>
    <row r="161" spans="1:19" s="2" customFormat="1" ht="28.5">
      <c r="A161" s="20">
        <v>157</v>
      </c>
      <c r="B161" s="22" t="s">
        <v>713</v>
      </c>
      <c r="C161" s="20" t="s">
        <v>723</v>
      </c>
      <c r="D161" s="20" t="s">
        <v>42</v>
      </c>
      <c r="E161" s="22" t="s">
        <v>43</v>
      </c>
      <c r="F161" s="20" t="s">
        <v>715</v>
      </c>
      <c r="G161" s="22" t="s">
        <v>724</v>
      </c>
      <c r="H161" s="23" t="s">
        <v>725</v>
      </c>
      <c r="I161" s="27" t="s">
        <v>47</v>
      </c>
      <c r="J161" s="27" t="s">
        <v>33</v>
      </c>
      <c r="K161" s="27" t="s">
        <v>33</v>
      </c>
      <c r="L161" s="27">
        <f t="shared" si="2"/>
        <v>6.38</v>
      </c>
      <c r="M161" s="27"/>
      <c r="N161" s="29">
        <v>0</v>
      </c>
      <c r="O161" s="29">
        <v>6.38</v>
      </c>
      <c r="P161" s="29">
        <v>0</v>
      </c>
      <c r="Q161" s="29">
        <v>0</v>
      </c>
      <c r="R161" s="26" t="s">
        <v>25</v>
      </c>
      <c r="S161" s="31"/>
    </row>
    <row r="162" spans="1:19" s="2" customFormat="1" ht="45">
      <c r="A162" s="20">
        <v>158</v>
      </c>
      <c r="B162" s="22" t="s">
        <v>726</v>
      </c>
      <c r="C162" s="20" t="s">
        <v>727</v>
      </c>
      <c r="D162" s="20" t="s">
        <v>28</v>
      </c>
      <c r="E162" s="22" t="s">
        <v>148</v>
      </c>
      <c r="F162" s="20" t="s">
        <v>728</v>
      </c>
      <c r="G162" s="22" t="s">
        <v>729</v>
      </c>
      <c r="H162" s="23" t="s">
        <v>730</v>
      </c>
      <c r="I162" s="27" t="s">
        <v>25</v>
      </c>
      <c r="J162" s="27" t="s">
        <v>33</v>
      </c>
      <c r="K162" s="27" t="s">
        <v>33</v>
      </c>
      <c r="L162" s="27">
        <f t="shared" si="2"/>
        <v>40</v>
      </c>
      <c r="M162" s="27"/>
      <c r="N162" s="29">
        <v>0</v>
      </c>
      <c r="O162" s="29">
        <v>11.83</v>
      </c>
      <c r="P162" s="29">
        <v>28.17</v>
      </c>
      <c r="Q162" s="29">
        <v>0</v>
      </c>
      <c r="R162" s="26" t="s">
        <v>25</v>
      </c>
      <c r="S162" s="31"/>
    </row>
    <row r="163" spans="1:19" s="2" customFormat="1" ht="60">
      <c r="A163" s="20">
        <v>159</v>
      </c>
      <c r="B163" s="22" t="s">
        <v>731</v>
      </c>
      <c r="C163" s="20" t="s">
        <v>732</v>
      </c>
      <c r="D163" s="20" t="s">
        <v>28</v>
      </c>
      <c r="E163" s="22" t="s">
        <v>148</v>
      </c>
      <c r="F163" s="20" t="s">
        <v>728</v>
      </c>
      <c r="G163" s="22" t="s">
        <v>733</v>
      </c>
      <c r="H163" s="23" t="s">
        <v>734</v>
      </c>
      <c r="I163" s="27" t="s">
        <v>25</v>
      </c>
      <c r="J163" s="27" t="s">
        <v>33</v>
      </c>
      <c r="K163" s="27" t="s">
        <v>33</v>
      </c>
      <c r="L163" s="27">
        <f t="shared" si="2"/>
        <v>30</v>
      </c>
      <c r="M163" s="27"/>
      <c r="N163" s="29">
        <v>0</v>
      </c>
      <c r="O163" s="29">
        <v>8.87</v>
      </c>
      <c r="P163" s="29">
        <v>21.13</v>
      </c>
      <c r="Q163" s="29">
        <v>0</v>
      </c>
      <c r="R163" s="26" t="s">
        <v>25</v>
      </c>
      <c r="S163" s="31"/>
    </row>
    <row r="164" spans="1:19" s="2" customFormat="1" ht="30">
      <c r="A164" s="20">
        <v>160</v>
      </c>
      <c r="B164" s="22" t="s">
        <v>735</v>
      </c>
      <c r="C164" s="20" t="s">
        <v>736</v>
      </c>
      <c r="D164" s="20" t="s">
        <v>42</v>
      </c>
      <c r="E164" s="22" t="s">
        <v>43</v>
      </c>
      <c r="F164" s="20" t="s">
        <v>737</v>
      </c>
      <c r="G164" s="22" t="s">
        <v>738</v>
      </c>
      <c r="H164" s="23" t="s">
        <v>739</v>
      </c>
      <c r="I164" s="27" t="s">
        <v>25</v>
      </c>
      <c r="J164" s="27" t="s">
        <v>33</v>
      </c>
      <c r="K164" s="27" t="s">
        <v>33</v>
      </c>
      <c r="L164" s="27">
        <f t="shared" si="2"/>
        <v>65.6</v>
      </c>
      <c r="M164" s="27"/>
      <c r="N164" s="29">
        <v>0</v>
      </c>
      <c r="O164" s="29">
        <v>39.75</v>
      </c>
      <c r="P164" s="29">
        <v>0</v>
      </c>
      <c r="Q164" s="29">
        <v>25.85</v>
      </c>
      <c r="R164" s="26" t="s">
        <v>25</v>
      </c>
      <c r="S164" s="31"/>
    </row>
    <row r="165" spans="1:19" s="2" customFormat="1" ht="30">
      <c r="A165" s="20">
        <v>161</v>
      </c>
      <c r="B165" s="22" t="s">
        <v>740</v>
      </c>
      <c r="C165" s="20" t="s">
        <v>741</v>
      </c>
      <c r="D165" s="20" t="s">
        <v>42</v>
      </c>
      <c r="E165" s="22" t="s">
        <v>43</v>
      </c>
      <c r="F165" s="20" t="s">
        <v>742</v>
      </c>
      <c r="G165" s="22" t="s">
        <v>743</v>
      </c>
      <c r="H165" s="23" t="s">
        <v>744</v>
      </c>
      <c r="I165" s="27" t="s">
        <v>25</v>
      </c>
      <c r="J165" s="27" t="s">
        <v>33</v>
      </c>
      <c r="K165" s="27" t="s">
        <v>33</v>
      </c>
      <c r="L165" s="27">
        <f t="shared" si="2"/>
        <v>45.44</v>
      </c>
      <c r="M165" s="27"/>
      <c r="N165" s="29">
        <v>0</v>
      </c>
      <c r="O165" s="29">
        <v>27.53</v>
      </c>
      <c r="P165" s="29">
        <v>0</v>
      </c>
      <c r="Q165" s="29">
        <v>17.91</v>
      </c>
      <c r="R165" s="26" t="s">
        <v>25</v>
      </c>
      <c r="S165" s="31"/>
    </row>
    <row r="166" spans="1:19" s="2" customFormat="1" ht="30">
      <c r="A166" s="20">
        <v>162</v>
      </c>
      <c r="B166" s="22" t="s">
        <v>745</v>
      </c>
      <c r="C166" s="20" t="s">
        <v>746</v>
      </c>
      <c r="D166" s="20" t="s">
        <v>42</v>
      </c>
      <c r="E166" s="22" t="s">
        <v>43</v>
      </c>
      <c r="F166" s="20" t="s">
        <v>747</v>
      </c>
      <c r="G166" s="22" t="s">
        <v>748</v>
      </c>
      <c r="H166" s="23" t="s">
        <v>749</v>
      </c>
      <c r="I166" s="27" t="s">
        <v>47</v>
      </c>
      <c r="J166" s="27" t="s">
        <v>33</v>
      </c>
      <c r="K166" s="27" t="s">
        <v>33</v>
      </c>
      <c r="L166" s="27">
        <f t="shared" si="2"/>
        <v>16.836</v>
      </c>
      <c r="M166" s="27"/>
      <c r="N166" s="29">
        <v>0</v>
      </c>
      <c r="O166" s="29">
        <v>16.836</v>
      </c>
      <c r="P166" s="29">
        <v>0</v>
      </c>
      <c r="Q166" s="29">
        <v>0</v>
      </c>
      <c r="R166" s="26" t="s">
        <v>25</v>
      </c>
      <c r="S166" s="31"/>
    </row>
    <row r="167" spans="1:19" s="2" customFormat="1" ht="28.5">
      <c r="A167" s="20">
        <v>163</v>
      </c>
      <c r="B167" s="22" t="s">
        <v>750</v>
      </c>
      <c r="C167" s="20" t="s">
        <v>751</v>
      </c>
      <c r="D167" s="20" t="s">
        <v>42</v>
      </c>
      <c r="E167" s="22" t="s">
        <v>43</v>
      </c>
      <c r="F167" s="20" t="s">
        <v>752</v>
      </c>
      <c r="G167" s="22" t="s">
        <v>753</v>
      </c>
      <c r="H167" s="23" t="s">
        <v>754</v>
      </c>
      <c r="I167" s="27" t="s">
        <v>47</v>
      </c>
      <c r="J167" s="27" t="s">
        <v>33</v>
      </c>
      <c r="K167" s="27" t="s">
        <v>33</v>
      </c>
      <c r="L167" s="27">
        <f t="shared" si="2"/>
        <v>24.423</v>
      </c>
      <c r="M167" s="27"/>
      <c r="N167" s="29">
        <v>0</v>
      </c>
      <c r="O167" s="29">
        <v>24.423</v>
      </c>
      <c r="P167" s="29">
        <v>0</v>
      </c>
      <c r="Q167" s="29">
        <v>0</v>
      </c>
      <c r="R167" s="26" t="s">
        <v>25</v>
      </c>
      <c r="S167" s="31"/>
    </row>
    <row r="168" spans="1:19" s="2" customFormat="1" ht="28.5">
      <c r="A168" s="20">
        <v>164</v>
      </c>
      <c r="B168" s="22" t="s">
        <v>755</v>
      </c>
      <c r="C168" s="20" t="s">
        <v>756</v>
      </c>
      <c r="D168" s="20" t="s">
        <v>28</v>
      </c>
      <c r="E168" s="22" t="s">
        <v>29</v>
      </c>
      <c r="F168" s="20" t="s">
        <v>757</v>
      </c>
      <c r="G168" s="22" t="s">
        <v>758</v>
      </c>
      <c r="H168" s="23" t="s">
        <v>759</v>
      </c>
      <c r="I168" s="27" t="s">
        <v>25</v>
      </c>
      <c r="J168" s="27" t="s">
        <v>33</v>
      </c>
      <c r="K168" s="27" t="s">
        <v>33</v>
      </c>
      <c r="L168" s="27">
        <f t="shared" si="2"/>
        <v>14.29</v>
      </c>
      <c r="M168" s="27"/>
      <c r="N168" s="29">
        <v>0</v>
      </c>
      <c r="O168" s="29">
        <v>6.13</v>
      </c>
      <c r="P168" s="29">
        <v>0</v>
      </c>
      <c r="Q168" s="29">
        <v>8.16</v>
      </c>
      <c r="R168" s="26" t="s">
        <v>25</v>
      </c>
      <c r="S168" s="31"/>
    </row>
    <row r="169" spans="1:19" s="2" customFormat="1" ht="28.5">
      <c r="A169" s="20">
        <v>165</v>
      </c>
      <c r="B169" s="22" t="s">
        <v>760</v>
      </c>
      <c r="C169" s="20" t="s">
        <v>761</v>
      </c>
      <c r="D169" s="20" t="s">
        <v>28</v>
      </c>
      <c r="E169" s="22" t="s">
        <v>29</v>
      </c>
      <c r="F169" s="20" t="s">
        <v>762</v>
      </c>
      <c r="G169" s="22" t="s">
        <v>349</v>
      </c>
      <c r="H169" s="23" t="s">
        <v>763</v>
      </c>
      <c r="I169" s="27" t="s">
        <v>25</v>
      </c>
      <c r="J169" s="27" t="s">
        <v>33</v>
      </c>
      <c r="K169" s="27" t="s">
        <v>33</v>
      </c>
      <c r="L169" s="27">
        <f t="shared" si="2"/>
        <v>2.51</v>
      </c>
      <c r="M169" s="27"/>
      <c r="N169" s="29">
        <v>0</v>
      </c>
      <c r="O169" s="29">
        <v>1.08</v>
      </c>
      <c r="P169" s="29">
        <v>0</v>
      </c>
      <c r="Q169" s="29">
        <v>1.43</v>
      </c>
      <c r="R169" s="26" t="s">
        <v>25</v>
      </c>
      <c r="S169" s="31"/>
    </row>
    <row r="170" spans="1:19" s="2" customFormat="1" ht="27">
      <c r="A170" s="20">
        <v>166</v>
      </c>
      <c r="B170" s="22" t="s">
        <v>764</v>
      </c>
      <c r="C170" s="20" t="s">
        <v>765</v>
      </c>
      <c r="D170" s="20" t="s">
        <v>42</v>
      </c>
      <c r="E170" s="22" t="s">
        <v>43</v>
      </c>
      <c r="F170" s="20" t="s">
        <v>757</v>
      </c>
      <c r="G170" s="22" t="s">
        <v>620</v>
      </c>
      <c r="H170" s="23" t="s">
        <v>766</v>
      </c>
      <c r="I170" s="27" t="s">
        <v>25</v>
      </c>
      <c r="J170" s="27" t="s">
        <v>33</v>
      </c>
      <c r="K170" s="27" t="s">
        <v>33</v>
      </c>
      <c r="L170" s="27">
        <f t="shared" si="2"/>
        <v>22.08</v>
      </c>
      <c r="M170" s="27"/>
      <c r="N170" s="29">
        <v>0</v>
      </c>
      <c r="O170" s="29">
        <v>9.47</v>
      </c>
      <c r="P170" s="29">
        <v>0</v>
      </c>
      <c r="Q170" s="29">
        <v>12.61</v>
      </c>
      <c r="R170" s="26" t="s">
        <v>25</v>
      </c>
      <c r="S170" s="31"/>
    </row>
    <row r="171" spans="1:19" s="2" customFormat="1" ht="28.5">
      <c r="A171" s="20">
        <v>167</v>
      </c>
      <c r="B171" s="22" t="s">
        <v>767</v>
      </c>
      <c r="C171" s="20" t="s">
        <v>768</v>
      </c>
      <c r="D171" s="20" t="s">
        <v>42</v>
      </c>
      <c r="E171" s="22" t="s">
        <v>43</v>
      </c>
      <c r="F171" s="20" t="s">
        <v>762</v>
      </c>
      <c r="G171" s="22" t="s">
        <v>769</v>
      </c>
      <c r="H171" s="23" t="s">
        <v>770</v>
      </c>
      <c r="I171" s="27" t="s">
        <v>25</v>
      </c>
      <c r="J171" s="27" t="s">
        <v>33</v>
      </c>
      <c r="K171" s="27" t="s">
        <v>33</v>
      </c>
      <c r="L171" s="27">
        <f t="shared" si="2"/>
        <v>35.2</v>
      </c>
      <c r="M171" s="27"/>
      <c r="N171" s="29">
        <v>0</v>
      </c>
      <c r="O171" s="29">
        <v>15.09</v>
      </c>
      <c r="P171" s="29">
        <v>0</v>
      </c>
      <c r="Q171" s="29">
        <v>20.11</v>
      </c>
      <c r="R171" s="26" t="s">
        <v>25</v>
      </c>
      <c r="S171" s="31"/>
    </row>
    <row r="172" spans="1:19" s="3" customFormat="1" ht="28.5">
      <c r="A172" s="20">
        <v>168</v>
      </c>
      <c r="B172" s="22" t="s">
        <v>771</v>
      </c>
      <c r="C172" s="20" t="s">
        <v>772</v>
      </c>
      <c r="D172" s="20" t="s">
        <v>42</v>
      </c>
      <c r="E172" s="22" t="s">
        <v>43</v>
      </c>
      <c r="F172" s="20" t="s">
        <v>773</v>
      </c>
      <c r="G172" s="22" t="s">
        <v>774</v>
      </c>
      <c r="H172" s="23" t="s">
        <v>775</v>
      </c>
      <c r="I172" s="30" t="s">
        <v>25</v>
      </c>
      <c r="J172" s="30" t="s">
        <v>33</v>
      </c>
      <c r="K172" s="30" t="s">
        <v>33</v>
      </c>
      <c r="L172" s="27">
        <f t="shared" si="2"/>
        <v>92.5</v>
      </c>
      <c r="M172" s="30"/>
      <c r="N172" s="29">
        <v>0</v>
      </c>
      <c r="O172" s="29">
        <v>56.05</v>
      </c>
      <c r="P172" s="29">
        <v>0</v>
      </c>
      <c r="Q172" s="29">
        <v>36.45</v>
      </c>
      <c r="R172" s="26" t="s">
        <v>25</v>
      </c>
      <c r="S172" s="32"/>
    </row>
    <row r="173" spans="1:19" s="2" customFormat="1" ht="30">
      <c r="A173" s="20">
        <v>169</v>
      </c>
      <c r="B173" s="22" t="s">
        <v>776</v>
      </c>
      <c r="C173" s="20" t="s">
        <v>777</v>
      </c>
      <c r="D173" s="20" t="s">
        <v>42</v>
      </c>
      <c r="E173" s="22" t="s">
        <v>43</v>
      </c>
      <c r="F173" s="20" t="s">
        <v>778</v>
      </c>
      <c r="G173" s="22" t="s">
        <v>779</v>
      </c>
      <c r="H173" s="23" t="s">
        <v>780</v>
      </c>
      <c r="I173" s="27" t="s">
        <v>47</v>
      </c>
      <c r="J173" s="27" t="s">
        <v>33</v>
      </c>
      <c r="K173" s="27" t="s">
        <v>33</v>
      </c>
      <c r="L173" s="27">
        <f t="shared" si="2"/>
        <v>11.555</v>
      </c>
      <c r="M173" s="27"/>
      <c r="N173" s="29">
        <v>0</v>
      </c>
      <c r="O173" s="29">
        <v>11.555</v>
      </c>
      <c r="P173" s="29">
        <v>0</v>
      </c>
      <c r="Q173" s="29">
        <v>0</v>
      </c>
      <c r="R173" s="26" t="s">
        <v>25</v>
      </c>
      <c r="S173" s="31"/>
    </row>
    <row r="174" spans="1:19" s="2" customFormat="1" ht="28.5">
      <c r="A174" s="20">
        <v>170</v>
      </c>
      <c r="B174" s="22" t="s">
        <v>781</v>
      </c>
      <c r="C174" s="20" t="s">
        <v>782</v>
      </c>
      <c r="D174" s="20" t="s">
        <v>42</v>
      </c>
      <c r="E174" s="22" t="s">
        <v>43</v>
      </c>
      <c r="F174" s="20" t="s">
        <v>783</v>
      </c>
      <c r="G174" s="22" t="s">
        <v>784</v>
      </c>
      <c r="H174" s="23" t="s">
        <v>398</v>
      </c>
      <c r="I174" s="27" t="s">
        <v>47</v>
      </c>
      <c r="J174" s="27" t="s">
        <v>33</v>
      </c>
      <c r="K174" s="27" t="s">
        <v>33</v>
      </c>
      <c r="L174" s="27">
        <f t="shared" si="2"/>
        <v>19.34</v>
      </c>
      <c r="M174" s="27"/>
      <c r="N174" s="29">
        <v>0</v>
      </c>
      <c r="O174" s="29">
        <v>19.34</v>
      </c>
      <c r="P174" s="29">
        <v>0</v>
      </c>
      <c r="Q174" s="29">
        <v>0</v>
      </c>
      <c r="R174" s="26" t="s">
        <v>25</v>
      </c>
      <c r="S174" s="31"/>
    </row>
    <row r="175" spans="1:19" s="2" customFormat="1" ht="28.5">
      <c r="A175" s="20">
        <v>171</v>
      </c>
      <c r="B175" s="22" t="s">
        <v>785</v>
      </c>
      <c r="C175" s="20" t="s">
        <v>786</v>
      </c>
      <c r="D175" s="20" t="s">
        <v>42</v>
      </c>
      <c r="E175" s="22" t="s">
        <v>43</v>
      </c>
      <c r="F175" s="20" t="s">
        <v>787</v>
      </c>
      <c r="G175" s="22" t="s">
        <v>788</v>
      </c>
      <c r="H175" s="23" t="s">
        <v>789</v>
      </c>
      <c r="I175" s="27" t="s">
        <v>47</v>
      </c>
      <c r="J175" s="27" t="s">
        <v>33</v>
      </c>
      <c r="K175" s="27" t="s">
        <v>33</v>
      </c>
      <c r="L175" s="27">
        <f t="shared" si="2"/>
        <v>4.92</v>
      </c>
      <c r="M175" s="27"/>
      <c r="N175" s="29">
        <v>0</v>
      </c>
      <c r="O175" s="29">
        <v>4.92</v>
      </c>
      <c r="P175" s="29">
        <v>0</v>
      </c>
      <c r="Q175" s="29">
        <v>0</v>
      </c>
      <c r="R175" s="26" t="s">
        <v>25</v>
      </c>
      <c r="S175" s="31"/>
    </row>
    <row r="176" spans="1:19" s="2" customFormat="1" ht="28.5">
      <c r="A176" s="20">
        <v>172</v>
      </c>
      <c r="B176" s="22" t="s">
        <v>790</v>
      </c>
      <c r="C176" s="20" t="s">
        <v>791</v>
      </c>
      <c r="D176" s="20" t="s">
        <v>42</v>
      </c>
      <c r="E176" s="22" t="s">
        <v>43</v>
      </c>
      <c r="F176" s="20" t="s">
        <v>792</v>
      </c>
      <c r="G176" s="22" t="s">
        <v>793</v>
      </c>
      <c r="H176" s="23" t="s">
        <v>794</v>
      </c>
      <c r="I176" s="27" t="s">
        <v>47</v>
      </c>
      <c r="J176" s="27" t="s">
        <v>33</v>
      </c>
      <c r="K176" s="27" t="s">
        <v>33</v>
      </c>
      <c r="L176" s="27">
        <f t="shared" si="2"/>
        <v>21.346</v>
      </c>
      <c r="M176" s="27"/>
      <c r="N176" s="29">
        <v>0</v>
      </c>
      <c r="O176" s="29">
        <v>21.346</v>
      </c>
      <c r="P176" s="29">
        <v>0</v>
      </c>
      <c r="Q176" s="29">
        <v>0</v>
      </c>
      <c r="R176" s="26" t="s">
        <v>25</v>
      </c>
      <c r="S176" s="31"/>
    </row>
    <row r="177" spans="1:19" s="3" customFormat="1" ht="42">
      <c r="A177" s="20">
        <v>173</v>
      </c>
      <c r="B177" s="22" t="s">
        <v>795</v>
      </c>
      <c r="C177" s="20" t="s">
        <v>796</v>
      </c>
      <c r="D177" s="20" t="s">
        <v>42</v>
      </c>
      <c r="E177" s="22" t="s">
        <v>43</v>
      </c>
      <c r="F177" s="20" t="s">
        <v>797</v>
      </c>
      <c r="G177" s="22" t="s">
        <v>798</v>
      </c>
      <c r="H177" s="23" t="s">
        <v>799</v>
      </c>
      <c r="I177" s="30" t="s">
        <v>25</v>
      </c>
      <c r="J177" s="30" t="s">
        <v>33</v>
      </c>
      <c r="K177" s="30" t="s">
        <v>33</v>
      </c>
      <c r="L177" s="27">
        <f t="shared" si="2"/>
        <v>70.15</v>
      </c>
      <c r="M177" s="30"/>
      <c r="N177" s="29">
        <v>0</v>
      </c>
      <c r="O177" s="29">
        <v>55.5</v>
      </c>
      <c r="P177" s="29">
        <v>0</v>
      </c>
      <c r="Q177" s="29">
        <v>14.65</v>
      </c>
      <c r="R177" s="26" t="s">
        <v>25</v>
      </c>
      <c r="S177" s="32"/>
    </row>
    <row r="178" spans="1:19" s="2" customFormat="1" ht="30">
      <c r="A178" s="20">
        <v>174</v>
      </c>
      <c r="B178" s="22" t="s">
        <v>800</v>
      </c>
      <c r="C178" s="20" t="s">
        <v>801</v>
      </c>
      <c r="D178" s="20" t="s">
        <v>28</v>
      </c>
      <c r="E178" s="22" t="s">
        <v>186</v>
      </c>
      <c r="F178" s="20" t="s">
        <v>802</v>
      </c>
      <c r="G178" s="22" t="s">
        <v>803</v>
      </c>
      <c r="H178" s="23" t="s">
        <v>804</v>
      </c>
      <c r="I178" s="27" t="s">
        <v>25</v>
      </c>
      <c r="J178" s="27" t="s">
        <v>33</v>
      </c>
      <c r="K178" s="27" t="s">
        <v>33</v>
      </c>
      <c r="L178" s="27">
        <f t="shared" si="2"/>
        <v>18</v>
      </c>
      <c r="M178" s="27"/>
      <c r="N178" s="29">
        <v>0</v>
      </c>
      <c r="O178" s="29">
        <v>5.32</v>
      </c>
      <c r="P178" s="29">
        <v>12.68</v>
      </c>
      <c r="Q178" s="29">
        <v>0</v>
      </c>
      <c r="R178" s="26" t="s">
        <v>25</v>
      </c>
      <c r="S178" s="31"/>
    </row>
    <row r="179" spans="1:19" s="2" customFormat="1" ht="30">
      <c r="A179" s="20">
        <v>175</v>
      </c>
      <c r="B179" s="22" t="s">
        <v>805</v>
      </c>
      <c r="C179" s="20" t="s">
        <v>806</v>
      </c>
      <c r="D179" s="20" t="s">
        <v>28</v>
      </c>
      <c r="E179" s="22" t="s">
        <v>186</v>
      </c>
      <c r="F179" s="20" t="s">
        <v>807</v>
      </c>
      <c r="G179" s="22" t="s">
        <v>808</v>
      </c>
      <c r="H179" s="23" t="s">
        <v>809</v>
      </c>
      <c r="I179" s="27" t="s">
        <v>47</v>
      </c>
      <c r="J179" s="27" t="s">
        <v>33</v>
      </c>
      <c r="K179" s="27" t="s">
        <v>33</v>
      </c>
      <c r="L179" s="27">
        <f t="shared" si="2"/>
        <v>12.16</v>
      </c>
      <c r="M179" s="27"/>
      <c r="N179" s="29">
        <v>0</v>
      </c>
      <c r="O179" s="29">
        <v>12.16</v>
      </c>
      <c r="P179" s="29">
        <v>0</v>
      </c>
      <c r="Q179" s="29">
        <v>0</v>
      </c>
      <c r="R179" s="26" t="s">
        <v>25</v>
      </c>
      <c r="S179" s="31"/>
    </row>
    <row r="180" spans="1:19" s="2" customFormat="1" ht="30">
      <c r="A180" s="20">
        <v>176</v>
      </c>
      <c r="B180" s="22" t="s">
        <v>810</v>
      </c>
      <c r="C180" s="20" t="s">
        <v>811</v>
      </c>
      <c r="D180" s="20" t="s">
        <v>28</v>
      </c>
      <c r="E180" s="22" t="s">
        <v>29</v>
      </c>
      <c r="F180" s="20" t="s">
        <v>802</v>
      </c>
      <c r="G180" s="22" t="s">
        <v>812</v>
      </c>
      <c r="H180" s="23" t="s">
        <v>813</v>
      </c>
      <c r="I180" s="27" t="s">
        <v>25</v>
      </c>
      <c r="J180" s="27" t="s">
        <v>33</v>
      </c>
      <c r="K180" s="27" t="s">
        <v>33</v>
      </c>
      <c r="L180" s="27">
        <f t="shared" si="2"/>
        <v>47.4</v>
      </c>
      <c r="M180" s="27"/>
      <c r="N180" s="29">
        <v>0</v>
      </c>
      <c r="O180" s="29">
        <v>28.72</v>
      </c>
      <c r="P180" s="29">
        <v>0</v>
      </c>
      <c r="Q180" s="29">
        <v>18.68</v>
      </c>
      <c r="R180" s="26" t="s">
        <v>25</v>
      </c>
      <c r="S180" s="31"/>
    </row>
    <row r="181" spans="1:19" s="3" customFormat="1" ht="28.5">
      <c r="A181" s="20">
        <v>177</v>
      </c>
      <c r="B181" s="22" t="s">
        <v>814</v>
      </c>
      <c r="C181" s="20" t="s">
        <v>815</v>
      </c>
      <c r="D181" s="20" t="s">
        <v>28</v>
      </c>
      <c r="E181" s="22" t="s">
        <v>29</v>
      </c>
      <c r="F181" s="20" t="s">
        <v>816</v>
      </c>
      <c r="G181" s="22" t="s">
        <v>817</v>
      </c>
      <c r="H181" s="23" t="s">
        <v>818</v>
      </c>
      <c r="I181" s="30" t="s">
        <v>25</v>
      </c>
      <c r="J181" s="30" t="s">
        <v>33</v>
      </c>
      <c r="K181" s="30" t="s">
        <v>33</v>
      </c>
      <c r="L181" s="27">
        <f t="shared" si="2"/>
        <v>4.4</v>
      </c>
      <c r="M181" s="30"/>
      <c r="N181" s="29">
        <v>0</v>
      </c>
      <c r="O181" s="29">
        <v>2.67</v>
      </c>
      <c r="P181" s="29">
        <v>0</v>
      </c>
      <c r="Q181" s="29">
        <v>1.73</v>
      </c>
      <c r="R181" s="26" t="s">
        <v>25</v>
      </c>
      <c r="S181" s="32"/>
    </row>
    <row r="182" spans="1:19" s="2" customFormat="1" ht="30">
      <c r="A182" s="20">
        <v>178</v>
      </c>
      <c r="B182" s="22" t="s">
        <v>819</v>
      </c>
      <c r="C182" s="20" t="s">
        <v>820</v>
      </c>
      <c r="D182" s="20" t="s">
        <v>42</v>
      </c>
      <c r="E182" s="22" t="s">
        <v>43</v>
      </c>
      <c r="F182" s="20" t="s">
        <v>802</v>
      </c>
      <c r="G182" s="22" t="s">
        <v>821</v>
      </c>
      <c r="H182" s="23" t="s">
        <v>822</v>
      </c>
      <c r="I182" s="27" t="s">
        <v>25</v>
      </c>
      <c r="J182" s="27" t="s">
        <v>33</v>
      </c>
      <c r="K182" s="27" t="s">
        <v>33</v>
      </c>
      <c r="L182" s="27">
        <f t="shared" si="2"/>
        <v>37</v>
      </c>
      <c r="M182" s="27"/>
      <c r="N182" s="29">
        <v>0</v>
      </c>
      <c r="O182" s="29">
        <v>22.42</v>
      </c>
      <c r="P182" s="29">
        <v>0</v>
      </c>
      <c r="Q182" s="29">
        <v>14.58</v>
      </c>
      <c r="R182" s="26" t="s">
        <v>25</v>
      </c>
      <c r="S182" s="31"/>
    </row>
    <row r="183" spans="1:19" s="3" customFormat="1" ht="27">
      <c r="A183" s="20">
        <v>179</v>
      </c>
      <c r="B183" s="22" t="s">
        <v>823</v>
      </c>
      <c r="C183" s="20" t="s">
        <v>824</v>
      </c>
      <c r="D183" s="20" t="s">
        <v>42</v>
      </c>
      <c r="E183" s="22" t="s">
        <v>43</v>
      </c>
      <c r="F183" s="20" t="s">
        <v>816</v>
      </c>
      <c r="G183" s="22" t="s">
        <v>825</v>
      </c>
      <c r="H183" s="23" t="s">
        <v>826</v>
      </c>
      <c r="I183" s="30" t="s">
        <v>25</v>
      </c>
      <c r="J183" s="30" t="s">
        <v>33</v>
      </c>
      <c r="K183" s="30" t="s">
        <v>33</v>
      </c>
      <c r="L183" s="27">
        <f t="shared" si="2"/>
        <v>62.3</v>
      </c>
      <c r="M183" s="30"/>
      <c r="N183" s="29">
        <v>0</v>
      </c>
      <c r="O183" s="29">
        <v>37.75</v>
      </c>
      <c r="P183" s="29">
        <v>0</v>
      </c>
      <c r="Q183" s="29">
        <v>24.55</v>
      </c>
      <c r="R183" s="26" t="s">
        <v>25</v>
      </c>
      <c r="S183" s="32"/>
    </row>
    <row r="184" spans="1:19" s="2" customFormat="1" ht="30">
      <c r="A184" s="20">
        <v>180</v>
      </c>
      <c r="B184" s="22" t="s">
        <v>827</v>
      </c>
      <c r="C184" s="20" t="s">
        <v>828</v>
      </c>
      <c r="D184" s="20" t="s">
        <v>42</v>
      </c>
      <c r="E184" s="22" t="s">
        <v>43</v>
      </c>
      <c r="F184" s="20" t="s">
        <v>829</v>
      </c>
      <c r="G184" s="22" t="s">
        <v>830</v>
      </c>
      <c r="H184" s="23" t="s">
        <v>93</v>
      </c>
      <c r="I184" s="27" t="s">
        <v>47</v>
      </c>
      <c r="J184" s="27" t="s">
        <v>33</v>
      </c>
      <c r="K184" s="27" t="s">
        <v>33</v>
      </c>
      <c r="L184" s="27">
        <f t="shared" si="2"/>
        <v>27.222</v>
      </c>
      <c r="M184" s="27"/>
      <c r="N184" s="29">
        <v>0</v>
      </c>
      <c r="O184" s="29">
        <v>27.222</v>
      </c>
      <c r="P184" s="29">
        <v>0</v>
      </c>
      <c r="Q184" s="29">
        <v>0</v>
      </c>
      <c r="R184" s="26" t="s">
        <v>25</v>
      </c>
      <c r="S184" s="31"/>
    </row>
    <row r="185" spans="1:19" s="2" customFormat="1" ht="30">
      <c r="A185" s="20">
        <v>181</v>
      </c>
      <c r="B185" s="22" t="s">
        <v>831</v>
      </c>
      <c r="C185" s="20" t="s">
        <v>832</v>
      </c>
      <c r="D185" s="20" t="s">
        <v>42</v>
      </c>
      <c r="E185" s="22" t="s">
        <v>43</v>
      </c>
      <c r="F185" s="20" t="s">
        <v>833</v>
      </c>
      <c r="G185" s="22" t="s">
        <v>834</v>
      </c>
      <c r="H185" s="23" t="s">
        <v>835</v>
      </c>
      <c r="I185" s="27" t="s">
        <v>47</v>
      </c>
      <c r="J185" s="27" t="s">
        <v>33</v>
      </c>
      <c r="K185" s="27" t="s">
        <v>33</v>
      </c>
      <c r="L185" s="27">
        <f t="shared" si="2"/>
        <v>28.749</v>
      </c>
      <c r="M185" s="27"/>
      <c r="N185" s="29">
        <v>0</v>
      </c>
      <c r="O185" s="29">
        <v>28.749</v>
      </c>
      <c r="P185" s="29">
        <v>0</v>
      </c>
      <c r="Q185" s="29">
        <v>0</v>
      </c>
      <c r="R185" s="26" t="s">
        <v>25</v>
      </c>
      <c r="S185" s="31"/>
    </row>
    <row r="186" spans="1:19" s="2" customFormat="1" ht="30">
      <c r="A186" s="20">
        <v>182</v>
      </c>
      <c r="B186" s="22" t="s">
        <v>836</v>
      </c>
      <c r="C186" s="20" t="s">
        <v>837</v>
      </c>
      <c r="D186" s="20" t="s">
        <v>42</v>
      </c>
      <c r="E186" s="22" t="s">
        <v>43</v>
      </c>
      <c r="F186" s="20" t="s">
        <v>838</v>
      </c>
      <c r="G186" s="22" t="s">
        <v>839</v>
      </c>
      <c r="H186" s="23" t="s">
        <v>840</v>
      </c>
      <c r="I186" s="27" t="s">
        <v>47</v>
      </c>
      <c r="J186" s="27" t="s">
        <v>33</v>
      </c>
      <c r="K186" s="27" t="s">
        <v>33</v>
      </c>
      <c r="L186" s="27">
        <f t="shared" si="2"/>
        <v>31.38</v>
      </c>
      <c r="M186" s="27"/>
      <c r="N186" s="29">
        <v>0</v>
      </c>
      <c r="O186" s="29">
        <v>31.38</v>
      </c>
      <c r="P186" s="29">
        <v>0</v>
      </c>
      <c r="Q186" s="29">
        <v>0</v>
      </c>
      <c r="R186" s="26" t="s">
        <v>25</v>
      </c>
      <c r="S186" s="31"/>
    </row>
    <row r="187" spans="1:19" s="2" customFormat="1" ht="43.5">
      <c r="A187" s="20">
        <v>183</v>
      </c>
      <c r="B187" s="22" t="s">
        <v>841</v>
      </c>
      <c r="C187" s="20" t="s">
        <v>842</v>
      </c>
      <c r="D187" s="20" t="s">
        <v>28</v>
      </c>
      <c r="E187" s="22" t="s">
        <v>29</v>
      </c>
      <c r="F187" s="20" t="s">
        <v>843</v>
      </c>
      <c r="G187" s="22" t="s">
        <v>844</v>
      </c>
      <c r="H187" s="23" t="s">
        <v>845</v>
      </c>
      <c r="I187" s="27" t="s">
        <v>25</v>
      </c>
      <c r="J187" s="27" t="s">
        <v>33</v>
      </c>
      <c r="K187" s="27" t="s">
        <v>33</v>
      </c>
      <c r="L187" s="27">
        <f t="shared" si="2"/>
        <v>35.650000000000006</v>
      </c>
      <c r="M187" s="27"/>
      <c r="N187" s="29">
        <v>0</v>
      </c>
      <c r="O187" s="29">
        <v>21.6</v>
      </c>
      <c r="P187" s="29">
        <v>0</v>
      </c>
      <c r="Q187" s="29">
        <v>14.05</v>
      </c>
      <c r="R187" s="26" t="s">
        <v>25</v>
      </c>
      <c r="S187" s="31"/>
    </row>
    <row r="188" spans="1:19" s="2" customFormat="1" ht="28.5">
      <c r="A188" s="20">
        <v>184</v>
      </c>
      <c r="B188" s="22" t="s">
        <v>846</v>
      </c>
      <c r="C188" s="20" t="s">
        <v>847</v>
      </c>
      <c r="D188" s="20" t="s">
        <v>42</v>
      </c>
      <c r="E188" s="22" t="s">
        <v>43</v>
      </c>
      <c r="F188" s="20" t="s">
        <v>843</v>
      </c>
      <c r="G188" s="22" t="s">
        <v>254</v>
      </c>
      <c r="H188" s="23" t="s">
        <v>848</v>
      </c>
      <c r="I188" s="27" t="s">
        <v>25</v>
      </c>
      <c r="J188" s="27" t="s">
        <v>33</v>
      </c>
      <c r="K188" s="27" t="s">
        <v>33</v>
      </c>
      <c r="L188" s="27">
        <f t="shared" si="2"/>
        <v>55.5</v>
      </c>
      <c r="M188" s="27"/>
      <c r="N188" s="29">
        <v>0</v>
      </c>
      <c r="O188" s="29">
        <v>33.63</v>
      </c>
      <c r="P188" s="29">
        <v>0</v>
      </c>
      <c r="Q188" s="29">
        <v>21.87</v>
      </c>
      <c r="R188" s="26" t="s">
        <v>25</v>
      </c>
      <c r="S188" s="31"/>
    </row>
    <row r="189" spans="1:19" s="2" customFormat="1" ht="30">
      <c r="A189" s="20">
        <v>185</v>
      </c>
      <c r="B189" s="22" t="s">
        <v>849</v>
      </c>
      <c r="C189" s="20" t="s">
        <v>850</v>
      </c>
      <c r="D189" s="20" t="s">
        <v>42</v>
      </c>
      <c r="E189" s="22" t="s">
        <v>43</v>
      </c>
      <c r="F189" s="20" t="s">
        <v>851</v>
      </c>
      <c r="G189" s="22" t="s">
        <v>852</v>
      </c>
      <c r="H189" s="23" t="s">
        <v>853</v>
      </c>
      <c r="I189" s="27" t="s">
        <v>47</v>
      </c>
      <c r="J189" s="27" t="s">
        <v>33</v>
      </c>
      <c r="K189" s="27" t="s">
        <v>33</v>
      </c>
      <c r="L189" s="27">
        <f t="shared" si="2"/>
        <v>28.26</v>
      </c>
      <c r="M189" s="27"/>
      <c r="N189" s="29">
        <v>0</v>
      </c>
      <c r="O189" s="29">
        <v>28.26</v>
      </c>
      <c r="P189" s="29">
        <v>0</v>
      </c>
      <c r="Q189" s="29">
        <v>0</v>
      </c>
      <c r="R189" s="26" t="s">
        <v>25</v>
      </c>
      <c r="S189" s="31"/>
    </row>
    <row r="190" spans="1:19" s="2" customFormat="1" ht="30">
      <c r="A190" s="20">
        <v>186</v>
      </c>
      <c r="B190" s="22" t="s">
        <v>854</v>
      </c>
      <c r="C190" s="20" t="s">
        <v>855</v>
      </c>
      <c r="D190" s="20" t="s">
        <v>42</v>
      </c>
      <c r="E190" s="22" t="s">
        <v>43</v>
      </c>
      <c r="F190" s="20" t="s">
        <v>856</v>
      </c>
      <c r="G190" s="22" t="s">
        <v>857</v>
      </c>
      <c r="H190" s="23" t="s">
        <v>754</v>
      </c>
      <c r="I190" s="27" t="s">
        <v>47</v>
      </c>
      <c r="J190" s="27" t="s">
        <v>33</v>
      </c>
      <c r="K190" s="27" t="s">
        <v>33</v>
      </c>
      <c r="L190" s="27">
        <f t="shared" si="2"/>
        <v>10.44</v>
      </c>
      <c r="M190" s="27"/>
      <c r="N190" s="29">
        <v>0</v>
      </c>
      <c r="O190" s="29">
        <v>10.44</v>
      </c>
      <c r="P190" s="29">
        <v>0</v>
      </c>
      <c r="Q190" s="29">
        <v>0</v>
      </c>
      <c r="R190" s="26" t="s">
        <v>25</v>
      </c>
      <c r="S190" s="31"/>
    </row>
    <row r="191" spans="1:19" s="3" customFormat="1" ht="43.5">
      <c r="A191" s="20">
        <v>187</v>
      </c>
      <c r="B191" s="22" t="s">
        <v>858</v>
      </c>
      <c r="C191" s="20" t="s">
        <v>859</v>
      </c>
      <c r="D191" s="20" t="s">
        <v>42</v>
      </c>
      <c r="E191" s="22" t="s">
        <v>43</v>
      </c>
      <c r="F191" s="20" t="s">
        <v>860</v>
      </c>
      <c r="G191" s="22" t="s">
        <v>861</v>
      </c>
      <c r="H191" s="23" t="s">
        <v>862</v>
      </c>
      <c r="I191" s="30" t="s">
        <v>25</v>
      </c>
      <c r="J191" s="30" t="s">
        <v>33</v>
      </c>
      <c r="K191" s="30" t="s">
        <v>33</v>
      </c>
      <c r="L191" s="27">
        <f t="shared" si="2"/>
        <v>9.77</v>
      </c>
      <c r="M191" s="30"/>
      <c r="N191" s="29">
        <v>0</v>
      </c>
      <c r="O191" s="29">
        <v>0</v>
      </c>
      <c r="P191" s="29">
        <v>0</v>
      </c>
      <c r="Q191" s="29">
        <v>9.77</v>
      </c>
      <c r="R191" s="26" t="s">
        <v>25</v>
      </c>
      <c r="S191" s="32"/>
    </row>
    <row r="192" spans="1:19" s="3" customFormat="1" ht="43.5">
      <c r="A192" s="20">
        <v>188</v>
      </c>
      <c r="B192" s="22" t="s">
        <v>863</v>
      </c>
      <c r="C192" s="20" t="s">
        <v>864</v>
      </c>
      <c r="D192" s="20" t="s">
        <v>42</v>
      </c>
      <c r="E192" s="22" t="s">
        <v>43</v>
      </c>
      <c r="F192" s="20" t="s">
        <v>860</v>
      </c>
      <c r="G192" s="22" t="s">
        <v>865</v>
      </c>
      <c r="H192" s="23" t="s">
        <v>866</v>
      </c>
      <c r="I192" s="30" t="s">
        <v>25</v>
      </c>
      <c r="J192" s="30" t="s">
        <v>33</v>
      </c>
      <c r="K192" s="30" t="s">
        <v>33</v>
      </c>
      <c r="L192" s="27">
        <f t="shared" si="2"/>
        <v>17.74</v>
      </c>
      <c r="M192" s="30"/>
      <c r="N192" s="29">
        <v>0</v>
      </c>
      <c r="O192" s="29">
        <v>0</v>
      </c>
      <c r="P192" s="29">
        <v>0</v>
      </c>
      <c r="Q192" s="29">
        <v>17.74</v>
      </c>
      <c r="R192" s="26" t="s">
        <v>25</v>
      </c>
      <c r="S192" s="32"/>
    </row>
    <row r="193" spans="1:19" s="2" customFormat="1" ht="28.5">
      <c r="A193" s="20">
        <v>189</v>
      </c>
      <c r="B193" s="22" t="s">
        <v>867</v>
      </c>
      <c r="C193" s="20" t="s">
        <v>868</v>
      </c>
      <c r="D193" s="20" t="s">
        <v>28</v>
      </c>
      <c r="E193" s="22" t="s">
        <v>29</v>
      </c>
      <c r="F193" s="20" t="s">
        <v>869</v>
      </c>
      <c r="G193" s="22" t="s">
        <v>870</v>
      </c>
      <c r="H193" s="23" t="s">
        <v>871</v>
      </c>
      <c r="I193" s="27" t="s">
        <v>25</v>
      </c>
      <c r="J193" s="27" t="s">
        <v>33</v>
      </c>
      <c r="K193" s="27" t="s">
        <v>33</v>
      </c>
      <c r="L193" s="27">
        <f t="shared" si="2"/>
        <v>6.9</v>
      </c>
      <c r="M193" s="27"/>
      <c r="N193" s="29">
        <v>0</v>
      </c>
      <c r="O193" s="29">
        <v>2.96</v>
      </c>
      <c r="P193" s="29">
        <v>0</v>
      </c>
      <c r="Q193" s="29">
        <v>3.94</v>
      </c>
      <c r="R193" s="26" t="s">
        <v>25</v>
      </c>
      <c r="S193" s="31"/>
    </row>
    <row r="194" spans="1:19" s="2" customFormat="1" ht="28.5">
      <c r="A194" s="20">
        <v>190</v>
      </c>
      <c r="B194" s="22" t="s">
        <v>872</v>
      </c>
      <c r="C194" s="20" t="s">
        <v>873</v>
      </c>
      <c r="D194" s="20" t="s">
        <v>28</v>
      </c>
      <c r="E194" s="22" t="s">
        <v>36</v>
      </c>
      <c r="F194" s="20" t="s">
        <v>869</v>
      </c>
      <c r="G194" s="22" t="s">
        <v>874</v>
      </c>
      <c r="H194" s="23" t="s">
        <v>871</v>
      </c>
      <c r="I194" s="27" t="s">
        <v>25</v>
      </c>
      <c r="J194" s="27" t="s">
        <v>33</v>
      </c>
      <c r="K194" s="27" t="s">
        <v>33</v>
      </c>
      <c r="L194" s="27">
        <f t="shared" si="2"/>
        <v>90</v>
      </c>
      <c r="M194" s="27"/>
      <c r="N194" s="29">
        <v>0</v>
      </c>
      <c r="O194" s="29">
        <v>26.62</v>
      </c>
      <c r="P194" s="29">
        <v>63.38</v>
      </c>
      <c r="Q194" s="29">
        <v>0</v>
      </c>
      <c r="R194" s="26" t="s">
        <v>25</v>
      </c>
      <c r="S194" s="31"/>
    </row>
    <row r="195" spans="1:19" s="2" customFormat="1" ht="15.75">
      <c r="A195" s="20">
        <v>191</v>
      </c>
      <c r="B195" s="22" t="s">
        <v>875</v>
      </c>
      <c r="C195" s="20" t="s">
        <v>876</v>
      </c>
      <c r="D195" s="20" t="s">
        <v>28</v>
      </c>
      <c r="E195" s="22" t="s">
        <v>36</v>
      </c>
      <c r="F195" s="20" t="s">
        <v>869</v>
      </c>
      <c r="G195" s="22" t="s">
        <v>877</v>
      </c>
      <c r="H195" s="23" t="s">
        <v>39</v>
      </c>
      <c r="I195" s="27" t="s">
        <v>25</v>
      </c>
      <c r="J195" s="27" t="s">
        <v>33</v>
      </c>
      <c r="K195" s="27" t="s">
        <v>33</v>
      </c>
      <c r="L195" s="27">
        <f t="shared" si="2"/>
        <v>600</v>
      </c>
      <c r="M195" s="27"/>
      <c r="N195" s="29">
        <v>0</v>
      </c>
      <c r="O195" s="29">
        <v>600</v>
      </c>
      <c r="P195" s="29">
        <v>0</v>
      </c>
      <c r="Q195" s="29">
        <v>0</v>
      </c>
      <c r="R195" s="26" t="s">
        <v>25</v>
      </c>
      <c r="S195" s="31"/>
    </row>
    <row r="196" spans="1:19" s="2" customFormat="1" ht="28.5">
      <c r="A196" s="20">
        <v>192</v>
      </c>
      <c r="B196" s="22" t="s">
        <v>878</v>
      </c>
      <c r="C196" s="20" t="s">
        <v>879</v>
      </c>
      <c r="D196" s="20" t="s">
        <v>42</v>
      </c>
      <c r="E196" s="22" t="s">
        <v>43</v>
      </c>
      <c r="F196" s="20" t="s">
        <v>869</v>
      </c>
      <c r="G196" s="22" t="s">
        <v>880</v>
      </c>
      <c r="H196" s="23" t="s">
        <v>881</v>
      </c>
      <c r="I196" s="27" t="s">
        <v>47</v>
      </c>
      <c r="J196" s="27" t="s">
        <v>33</v>
      </c>
      <c r="K196" s="27" t="s">
        <v>33</v>
      </c>
      <c r="L196" s="27">
        <f t="shared" si="2"/>
        <v>33.9799</v>
      </c>
      <c r="M196" s="27"/>
      <c r="N196" s="29">
        <v>0</v>
      </c>
      <c r="O196" s="29">
        <v>33.9799</v>
      </c>
      <c r="P196" s="29">
        <v>0</v>
      </c>
      <c r="Q196" s="29">
        <v>0</v>
      </c>
      <c r="R196" s="26" t="s">
        <v>25</v>
      </c>
      <c r="S196" s="31"/>
    </row>
    <row r="197" spans="1:19" s="3" customFormat="1" ht="27">
      <c r="A197" s="20">
        <v>193</v>
      </c>
      <c r="B197" s="22" t="s">
        <v>882</v>
      </c>
      <c r="C197" s="20" t="s">
        <v>883</v>
      </c>
      <c r="D197" s="20" t="s">
        <v>42</v>
      </c>
      <c r="E197" s="22" t="s">
        <v>43</v>
      </c>
      <c r="F197" s="20" t="s">
        <v>884</v>
      </c>
      <c r="G197" s="22" t="s">
        <v>885</v>
      </c>
      <c r="H197" s="23" t="s">
        <v>886</v>
      </c>
      <c r="I197" s="30" t="s">
        <v>47</v>
      </c>
      <c r="J197" s="30" t="s">
        <v>33</v>
      </c>
      <c r="K197" s="30" t="s">
        <v>33</v>
      </c>
      <c r="L197" s="27">
        <f aca="true" t="shared" si="3" ref="L197:L260">N197+O197+P197+Q197</f>
        <v>8.224</v>
      </c>
      <c r="M197" s="30"/>
      <c r="N197" s="29">
        <v>0</v>
      </c>
      <c r="O197" s="29">
        <v>8.224</v>
      </c>
      <c r="P197" s="29">
        <v>0</v>
      </c>
      <c r="Q197" s="29">
        <v>0</v>
      </c>
      <c r="R197" s="26" t="s">
        <v>25</v>
      </c>
      <c r="S197" s="32"/>
    </row>
    <row r="198" spans="1:19" s="2" customFormat="1" ht="28.5">
      <c r="A198" s="20">
        <v>194</v>
      </c>
      <c r="B198" s="22" t="s">
        <v>882</v>
      </c>
      <c r="C198" s="20" t="s">
        <v>887</v>
      </c>
      <c r="D198" s="20" t="s">
        <v>42</v>
      </c>
      <c r="E198" s="22" t="s">
        <v>43</v>
      </c>
      <c r="F198" s="20" t="s">
        <v>884</v>
      </c>
      <c r="G198" s="22" t="s">
        <v>888</v>
      </c>
      <c r="H198" s="23" t="s">
        <v>889</v>
      </c>
      <c r="I198" s="27" t="s">
        <v>47</v>
      </c>
      <c r="J198" s="27" t="s">
        <v>33</v>
      </c>
      <c r="K198" s="27" t="s">
        <v>33</v>
      </c>
      <c r="L198" s="27">
        <f t="shared" si="3"/>
        <v>6.69</v>
      </c>
      <c r="M198" s="27"/>
      <c r="N198" s="29">
        <v>0</v>
      </c>
      <c r="O198" s="29">
        <v>6.69</v>
      </c>
      <c r="P198" s="29">
        <v>0</v>
      </c>
      <c r="Q198" s="29">
        <v>0</v>
      </c>
      <c r="R198" s="26" t="s">
        <v>25</v>
      </c>
      <c r="S198" s="31"/>
    </row>
    <row r="199" spans="1:19" s="2" customFormat="1" ht="30">
      <c r="A199" s="20">
        <v>195</v>
      </c>
      <c r="B199" s="22" t="s">
        <v>890</v>
      </c>
      <c r="C199" s="20" t="s">
        <v>891</v>
      </c>
      <c r="D199" s="20" t="s">
        <v>28</v>
      </c>
      <c r="E199" s="22" t="s">
        <v>186</v>
      </c>
      <c r="F199" s="20" t="s">
        <v>892</v>
      </c>
      <c r="G199" s="22" t="s">
        <v>893</v>
      </c>
      <c r="H199" s="23" t="s">
        <v>894</v>
      </c>
      <c r="I199" s="27" t="s">
        <v>25</v>
      </c>
      <c r="J199" s="27" t="s">
        <v>33</v>
      </c>
      <c r="K199" s="27" t="s">
        <v>33</v>
      </c>
      <c r="L199" s="27">
        <f t="shared" si="3"/>
        <v>35</v>
      </c>
      <c r="M199" s="27"/>
      <c r="N199" s="29">
        <v>0</v>
      </c>
      <c r="O199" s="29">
        <v>10.35</v>
      </c>
      <c r="P199" s="29">
        <v>24.65</v>
      </c>
      <c r="Q199" s="29">
        <v>0</v>
      </c>
      <c r="R199" s="26" t="s">
        <v>25</v>
      </c>
      <c r="S199" s="31"/>
    </row>
    <row r="200" spans="1:19" s="2" customFormat="1" ht="28.5">
      <c r="A200" s="20">
        <v>196</v>
      </c>
      <c r="B200" s="22" t="s">
        <v>895</v>
      </c>
      <c r="C200" s="20" t="s">
        <v>896</v>
      </c>
      <c r="D200" s="20" t="s">
        <v>28</v>
      </c>
      <c r="E200" s="22" t="s">
        <v>29</v>
      </c>
      <c r="F200" s="20" t="s">
        <v>892</v>
      </c>
      <c r="G200" s="22" t="s">
        <v>897</v>
      </c>
      <c r="H200" s="23" t="s">
        <v>898</v>
      </c>
      <c r="I200" s="27" t="s">
        <v>25</v>
      </c>
      <c r="J200" s="27" t="s">
        <v>33</v>
      </c>
      <c r="K200" s="27" t="s">
        <v>33</v>
      </c>
      <c r="L200" s="27">
        <f t="shared" si="3"/>
        <v>30</v>
      </c>
      <c r="M200" s="27"/>
      <c r="N200" s="29">
        <v>0</v>
      </c>
      <c r="O200" s="29">
        <v>18.18</v>
      </c>
      <c r="P200" s="29">
        <v>0</v>
      </c>
      <c r="Q200" s="29">
        <v>11.82</v>
      </c>
      <c r="R200" s="26" t="s">
        <v>25</v>
      </c>
      <c r="S200" s="31"/>
    </row>
    <row r="201" spans="1:19" s="2" customFormat="1" ht="45">
      <c r="A201" s="20">
        <v>197</v>
      </c>
      <c r="B201" s="22" t="s">
        <v>899</v>
      </c>
      <c r="C201" s="20" t="s">
        <v>900</v>
      </c>
      <c r="D201" s="20" t="s">
        <v>42</v>
      </c>
      <c r="E201" s="22" t="s">
        <v>43</v>
      </c>
      <c r="F201" s="20" t="s">
        <v>901</v>
      </c>
      <c r="G201" s="22" t="s">
        <v>902</v>
      </c>
      <c r="H201" s="23" t="s">
        <v>903</v>
      </c>
      <c r="I201" s="27" t="s">
        <v>47</v>
      </c>
      <c r="J201" s="27" t="s">
        <v>33</v>
      </c>
      <c r="K201" s="27" t="s">
        <v>33</v>
      </c>
      <c r="L201" s="27">
        <f t="shared" si="3"/>
        <v>11.464</v>
      </c>
      <c r="M201" s="27"/>
      <c r="N201" s="29">
        <v>0</v>
      </c>
      <c r="O201" s="29">
        <v>11.464</v>
      </c>
      <c r="P201" s="29">
        <v>0</v>
      </c>
      <c r="Q201" s="29">
        <v>0</v>
      </c>
      <c r="R201" s="26" t="s">
        <v>25</v>
      </c>
      <c r="S201" s="31"/>
    </row>
    <row r="202" spans="1:19" s="2" customFormat="1" ht="30">
      <c r="A202" s="20">
        <v>198</v>
      </c>
      <c r="B202" s="22" t="s">
        <v>904</v>
      </c>
      <c r="C202" s="20" t="s">
        <v>905</v>
      </c>
      <c r="D202" s="20" t="s">
        <v>42</v>
      </c>
      <c r="E202" s="22" t="s">
        <v>196</v>
      </c>
      <c r="F202" s="20" t="s">
        <v>892</v>
      </c>
      <c r="G202" s="22" t="s">
        <v>906</v>
      </c>
      <c r="H202" s="23" t="s">
        <v>907</v>
      </c>
      <c r="I202" s="27" t="s">
        <v>25</v>
      </c>
      <c r="J202" s="27" t="s">
        <v>33</v>
      </c>
      <c r="K202" s="27" t="s">
        <v>33</v>
      </c>
      <c r="L202" s="27">
        <f t="shared" si="3"/>
        <v>34.93</v>
      </c>
      <c r="M202" s="27"/>
      <c r="N202" s="29">
        <v>0</v>
      </c>
      <c r="O202" s="29">
        <v>21.16</v>
      </c>
      <c r="P202" s="29">
        <v>0</v>
      </c>
      <c r="Q202" s="29">
        <v>13.77</v>
      </c>
      <c r="R202" s="26" t="s">
        <v>25</v>
      </c>
      <c r="S202" s="31"/>
    </row>
    <row r="203" spans="1:19" s="2" customFormat="1" ht="30">
      <c r="A203" s="20">
        <v>199</v>
      </c>
      <c r="B203" s="22" t="s">
        <v>908</v>
      </c>
      <c r="C203" s="20" t="s">
        <v>909</v>
      </c>
      <c r="D203" s="20" t="s">
        <v>28</v>
      </c>
      <c r="E203" s="22" t="s">
        <v>910</v>
      </c>
      <c r="F203" s="20" t="s">
        <v>911</v>
      </c>
      <c r="G203" s="22" t="s">
        <v>912</v>
      </c>
      <c r="H203" s="23" t="s">
        <v>913</v>
      </c>
      <c r="I203" s="27" t="s">
        <v>25</v>
      </c>
      <c r="J203" s="27" t="s">
        <v>33</v>
      </c>
      <c r="K203" s="27" t="s">
        <v>33</v>
      </c>
      <c r="L203" s="27">
        <f t="shared" si="3"/>
        <v>87.19999999999999</v>
      </c>
      <c r="M203" s="27"/>
      <c r="N203" s="29">
        <v>0</v>
      </c>
      <c r="O203" s="29">
        <v>25.79</v>
      </c>
      <c r="P203" s="29">
        <v>61.41</v>
      </c>
      <c r="Q203" s="29">
        <v>0</v>
      </c>
      <c r="R203" s="26" t="s">
        <v>25</v>
      </c>
      <c r="S203" s="31"/>
    </row>
    <row r="204" spans="1:19" s="2" customFormat="1" ht="42">
      <c r="A204" s="20">
        <v>200</v>
      </c>
      <c r="B204" s="22" t="s">
        <v>914</v>
      </c>
      <c r="C204" s="20" t="s">
        <v>915</v>
      </c>
      <c r="D204" s="20" t="s">
        <v>28</v>
      </c>
      <c r="E204" s="22" t="s">
        <v>29</v>
      </c>
      <c r="F204" s="20" t="s">
        <v>916</v>
      </c>
      <c r="G204" s="22" t="s">
        <v>917</v>
      </c>
      <c r="H204" s="23" t="s">
        <v>918</v>
      </c>
      <c r="I204" s="27" t="s">
        <v>25</v>
      </c>
      <c r="J204" s="27" t="s">
        <v>33</v>
      </c>
      <c r="K204" s="27" t="s">
        <v>33</v>
      </c>
      <c r="L204" s="27">
        <f t="shared" si="3"/>
        <v>65.9</v>
      </c>
      <c r="M204" s="27"/>
      <c r="N204" s="29">
        <v>0</v>
      </c>
      <c r="O204" s="29">
        <v>39.93</v>
      </c>
      <c r="P204" s="29">
        <v>0</v>
      </c>
      <c r="Q204" s="29">
        <v>25.97</v>
      </c>
      <c r="R204" s="26" t="s">
        <v>25</v>
      </c>
      <c r="S204" s="31"/>
    </row>
    <row r="205" spans="1:19" s="2" customFormat="1" ht="27">
      <c r="A205" s="20">
        <v>201</v>
      </c>
      <c r="B205" s="22" t="s">
        <v>919</v>
      </c>
      <c r="C205" s="20" t="s">
        <v>920</v>
      </c>
      <c r="D205" s="20" t="s">
        <v>28</v>
      </c>
      <c r="E205" s="22" t="s">
        <v>36</v>
      </c>
      <c r="F205" s="20" t="s">
        <v>921</v>
      </c>
      <c r="G205" s="22" t="s">
        <v>922</v>
      </c>
      <c r="H205" s="23" t="s">
        <v>39</v>
      </c>
      <c r="I205" s="27" t="s">
        <v>25</v>
      </c>
      <c r="J205" s="27" t="s">
        <v>33</v>
      </c>
      <c r="K205" s="27" t="s">
        <v>33</v>
      </c>
      <c r="L205" s="27">
        <f t="shared" si="3"/>
        <v>200</v>
      </c>
      <c r="M205" s="27"/>
      <c r="N205" s="29">
        <v>0</v>
      </c>
      <c r="O205" s="29">
        <v>200</v>
      </c>
      <c r="P205" s="29">
        <v>0</v>
      </c>
      <c r="Q205" s="29">
        <v>0</v>
      </c>
      <c r="R205" s="26" t="s">
        <v>25</v>
      </c>
      <c r="S205" s="31"/>
    </row>
    <row r="206" spans="1:19" s="2" customFormat="1" ht="27">
      <c r="A206" s="20">
        <v>202</v>
      </c>
      <c r="B206" s="22" t="s">
        <v>923</v>
      </c>
      <c r="C206" s="20" t="s">
        <v>924</v>
      </c>
      <c r="D206" s="20" t="s">
        <v>42</v>
      </c>
      <c r="E206" s="22" t="s">
        <v>43</v>
      </c>
      <c r="F206" s="20" t="s">
        <v>911</v>
      </c>
      <c r="G206" s="22" t="s">
        <v>925</v>
      </c>
      <c r="H206" s="23" t="s">
        <v>926</v>
      </c>
      <c r="I206" s="27" t="s">
        <v>25</v>
      </c>
      <c r="J206" s="27" t="s">
        <v>33</v>
      </c>
      <c r="K206" s="27" t="s">
        <v>33</v>
      </c>
      <c r="L206" s="27">
        <f t="shared" si="3"/>
        <v>12.8</v>
      </c>
      <c r="M206" s="27"/>
      <c r="N206" s="29">
        <v>0</v>
      </c>
      <c r="O206" s="29">
        <v>7.76</v>
      </c>
      <c r="P206" s="29">
        <v>0</v>
      </c>
      <c r="Q206" s="29">
        <v>5.04</v>
      </c>
      <c r="R206" s="26" t="s">
        <v>25</v>
      </c>
      <c r="S206" s="31"/>
    </row>
    <row r="207" spans="1:19" s="2" customFormat="1" ht="27">
      <c r="A207" s="20">
        <v>203</v>
      </c>
      <c r="B207" s="22" t="s">
        <v>927</v>
      </c>
      <c r="C207" s="20" t="s">
        <v>928</v>
      </c>
      <c r="D207" s="20" t="s">
        <v>42</v>
      </c>
      <c r="E207" s="22" t="s">
        <v>43</v>
      </c>
      <c r="F207" s="20" t="s">
        <v>916</v>
      </c>
      <c r="G207" s="22" t="s">
        <v>929</v>
      </c>
      <c r="H207" s="23" t="s">
        <v>930</v>
      </c>
      <c r="I207" s="27" t="s">
        <v>25</v>
      </c>
      <c r="J207" s="27" t="s">
        <v>33</v>
      </c>
      <c r="K207" s="27" t="s">
        <v>33</v>
      </c>
      <c r="L207" s="27">
        <f t="shared" si="3"/>
        <v>35.199999999999996</v>
      </c>
      <c r="M207" s="27"/>
      <c r="N207" s="29">
        <v>0</v>
      </c>
      <c r="O207" s="29">
        <v>21.33</v>
      </c>
      <c r="P207" s="29">
        <v>0</v>
      </c>
      <c r="Q207" s="29">
        <v>13.87</v>
      </c>
      <c r="R207" s="26" t="s">
        <v>25</v>
      </c>
      <c r="S207" s="31"/>
    </row>
    <row r="208" spans="1:19" s="2" customFormat="1" ht="28.5">
      <c r="A208" s="20">
        <v>204</v>
      </c>
      <c r="B208" s="22" t="s">
        <v>931</v>
      </c>
      <c r="C208" s="20" t="s">
        <v>932</v>
      </c>
      <c r="D208" s="20" t="s">
        <v>42</v>
      </c>
      <c r="E208" s="22" t="s">
        <v>43</v>
      </c>
      <c r="F208" s="20" t="s">
        <v>933</v>
      </c>
      <c r="G208" s="22" t="s">
        <v>934</v>
      </c>
      <c r="H208" s="23" t="s">
        <v>935</v>
      </c>
      <c r="I208" s="27" t="s">
        <v>47</v>
      </c>
      <c r="J208" s="27" t="s">
        <v>33</v>
      </c>
      <c r="K208" s="27" t="s">
        <v>33</v>
      </c>
      <c r="L208" s="27">
        <f t="shared" si="3"/>
        <v>35.394</v>
      </c>
      <c r="M208" s="27"/>
      <c r="N208" s="29">
        <v>0</v>
      </c>
      <c r="O208" s="29">
        <v>35.394</v>
      </c>
      <c r="P208" s="29">
        <v>0</v>
      </c>
      <c r="Q208" s="29">
        <v>0</v>
      </c>
      <c r="R208" s="26" t="s">
        <v>25</v>
      </c>
      <c r="S208" s="31"/>
    </row>
    <row r="209" spans="1:19" s="2" customFormat="1" ht="28.5">
      <c r="A209" s="20">
        <v>205</v>
      </c>
      <c r="B209" s="22" t="s">
        <v>936</v>
      </c>
      <c r="C209" s="20" t="s">
        <v>937</v>
      </c>
      <c r="D209" s="20" t="s">
        <v>42</v>
      </c>
      <c r="E209" s="22" t="s">
        <v>43</v>
      </c>
      <c r="F209" s="20" t="s">
        <v>938</v>
      </c>
      <c r="G209" s="22" t="s">
        <v>939</v>
      </c>
      <c r="H209" s="23" t="s">
        <v>940</v>
      </c>
      <c r="I209" s="27" t="s">
        <v>47</v>
      </c>
      <c r="J209" s="27" t="s">
        <v>33</v>
      </c>
      <c r="K209" s="27" t="s">
        <v>33</v>
      </c>
      <c r="L209" s="27">
        <f t="shared" si="3"/>
        <v>23.758</v>
      </c>
      <c r="M209" s="27"/>
      <c r="N209" s="29">
        <v>0</v>
      </c>
      <c r="O209" s="29">
        <v>23.758</v>
      </c>
      <c r="P209" s="29">
        <v>0</v>
      </c>
      <c r="Q209" s="29">
        <v>0</v>
      </c>
      <c r="R209" s="26" t="s">
        <v>25</v>
      </c>
      <c r="S209" s="31"/>
    </row>
    <row r="210" spans="1:19" s="3" customFormat="1" ht="87">
      <c r="A210" s="20">
        <v>206</v>
      </c>
      <c r="B210" s="22" t="s">
        <v>941</v>
      </c>
      <c r="C210" s="20" t="s">
        <v>942</v>
      </c>
      <c r="D210" s="20" t="s">
        <v>42</v>
      </c>
      <c r="E210" s="22" t="s">
        <v>43</v>
      </c>
      <c r="F210" s="20" t="s">
        <v>943</v>
      </c>
      <c r="G210" s="22" t="s">
        <v>944</v>
      </c>
      <c r="H210" s="23" t="s">
        <v>945</v>
      </c>
      <c r="I210" s="30" t="s">
        <v>25</v>
      </c>
      <c r="J210" s="30" t="s">
        <v>33</v>
      </c>
      <c r="K210" s="30" t="s">
        <v>33</v>
      </c>
      <c r="L210" s="27">
        <f t="shared" si="3"/>
        <v>5.07</v>
      </c>
      <c r="M210" s="30"/>
      <c r="N210" s="29">
        <v>0</v>
      </c>
      <c r="O210" s="29">
        <v>0</v>
      </c>
      <c r="P210" s="29">
        <v>0</v>
      </c>
      <c r="Q210" s="29">
        <v>5.07</v>
      </c>
      <c r="R210" s="26" t="s">
        <v>25</v>
      </c>
      <c r="S210" s="32"/>
    </row>
    <row r="211" spans="1:19" s="2" customFormat="1" ht="28.5">
      <c r="A211" s="20">
        <v>207</v>
      </c>
      <c r="B211" s="22" t="s">
        <v>946</v>
      </c>
      <c r="C211" s="20" t="s">
        <v>947</v>
      </c>
      <c r="D211" s="20" t="s">
        <v>28</v>
      </c>
      <c r="E211" s="22" t="s">
        <v>29</v>
      </c>
      <c r="F211" s="20" t="s">
        <v>948</v>
      </c>
      <c r="G211" s="22" t="s">
        <v>949</v>
      </c>
      <c r="H211" s="23" t="s">
        <v>950</v>
      </c>
      <c r="I211" s="27" t="s">
        <v>47</v>
      </c>
      <c r="J211" s="27" t="s">
        <v>33</v>
      </c>
      <c r="K211" s="27" t="s">
        <v>33</v>
      </c>
      <c r="L211" s="27">
        <f t="shared" si="3"/>
        <v>15.42</v>
      </c>
      <c r="M211" s="27"/>
      <c r="N211" s="29">
        <v>0</v>
      </c>
      <c r="O211" s="29">
        <v>15.42</v>
      </c>
      <c r="P211" s="29">
        <v>0</v>
      </c>
      <c r="Q211" s="29">
        <v>0</v>
      </c>
      <c r="R211" s="26" t="s">
        <v>25</v>
      </c>
      <c r="S211" s="31"/>
    </row>
    <row r="212" spans="1:19" s="2" customFormat="1" ht="30">
      <c r="A212" s="20">
        <v>208</v>
      </c>
      <c r="B212" s="22" t="s">
        <v>951</v>
      </c>
      <c r="C212" s="20" t="s">
        <v>952</v>
      </c>
      <c r="D212" s="20" t="s">
        <v>28</v>
      </c>
      <c r="E212" s="22" t="s">
        <v>36</v>
      </c>
      <c r="F212" s="20" t="s">
        <v>948</v>
      </c>
      <c r="G212" s="22" t="s">
        <v>953</v>
      </c>
      <c r="H212" s="23" t="s">
        <v>954</v>
      </c>
      <c r="I212" s="27" t="s">
        <v>25</v>
      </c>
      <c r="J212" s="27" t="s">
        <v>33</v>
      </c>
      <c r="K212" s="27" t="s">
        <v>33</v>
      </c>
      <c r="L212" s="27">
        <f t="shared" si="3"/>
        <v>60</v>
      </c>
      <c r="M212" s="27"/>
      <c r="N212" s="29">
        <v>0</v>
      </c>
      <c r="O212" s="29">
        <v>17.75</v>
      </c>
      <c r="P212" s="29">
        <v>42.25</v>
      </c>
      <c r="Q212" s="29">
        <v>0</v>
      </c>
      <c r="R212" s="26" t="s">
        <v>25</v>
      </c>
      <c r="S212" s="31"/>
    </row>
    <row r="213" spans="1:19" s="2" customFormat="1" ht="30">
      <c r="A213" s="20">
        <v>209</v>
      </c>
      <c r="B213" s="22" t="s">
        <v>955</v>
      </c>
      <c r="C213" s="20" t="s">
        <v>956</v>
      </c>
      <c r="D213" s="20" t="s">
        <v>42</v>
      </c>
      <c r="E213" s="22" t="s">
        <v>43</v>
      </c>
      <c r="F213" s="20" t="s">
        <v>948</v>
      </c>
      <c r="G213" s="22" t="s">
        <v>957</v>
      </c>
      <c r="H213" s="23" t="s">
        <v>958</v>
      </c>
      <c r="I213" s="27" t="s">
        <v>25</v>
      </c>
      <c r="J213" s="27" t="s">
        <v>33</v>
      </c>
      <c r="K213" s="27" t="s">
        <v>33</v>
      </c>
      <c r="L213" s="27">
        <f t="shared" si="3"/>
        <v>40</v>
      </c>
      <c r="M213" s="27"/>
      <c r="N213" s="29">
        <v>0</v>
      </c>
      <c r="O213" s="29">
        <v>24.24</v>
      </c>
      <c r="P213" s="29">
        <v>0</v>
      </c>
      <c r="Q213" s="29">
        <v>15.76</v>
      </c>
      <c r="R213" s="26" t="s">
        <v>25</v>
      </c>
      <c r="S213" s="31"/>
    </row>
    <row r="214" spans="1:19" s="3" customFormat="1" ht="42">
      <c r="A214" s="20">
        <v>210</v>
      </c>
      <c r="B214" s="22" t="s">
        <v>959</v>
      </c>
      <c r="C214" s="20" t="s">
        <v>960</v>
      </c>
      <c r="D214" s="20" t="s">
        <v>42</v>
      </c>
      <c r="E214" s="22" t="s">
        <v>43</v>
      </c>
      <c r="F214" s="20" t="s">
        <v>961</v>
      </c>
      <c r="G214" s="22" t="s">
        <v>962</v>
      </c>
      <c r="H214" s="23" t="s">
        <v>963</v>
      </c>
      <c r="I214" s="30" t="s">
        <v>25</v>
      </c>
      <c r="J214" s="30" t="s">
        <v>33</v>
      </c>
      <c r="K214" s="30" t="s">
        <v>33</v>
      </c>
      <c r="L214" s="27">
        <f t="shared" si="3"/>
        <v>1.27</v>
      </c>
      <c r="M214" s="30"/>
      <c r="N214" s="29">
        <v>0</v>
      </c>
      <c r="O214" s="29">
        <v>0</v>
      </c>
      <c r="P214" s="29">
        <v>0</v>
      </c>
      <c r="Q214" s="29">
        <v>1.27</v>
      </c>
      <c r="R214" s="26" t="s">
        <v>25</v>
      </c>
      <c r="S214" s="32"/>
    </row>
    <row r="215" spans="1:19" s="2" customFormat="1" ht="40.5">
      <c r="A215" s="20">
        <v>211</v>
      </c>
      <c r="B215" s="22" t="s">
        <v>964</v>
      </c>
      <c r="C215" s="20" t="s">
        <v>965</v>
      </c>
      <c r="D215" s="20" t="s">
        <v>28</v>
      </c>
      <c r="E215" s="22" t="s">
        <v>29</v>
      </c>
      <c r="F215" s="20" t="s">
        <v>966</v>
      </c>
      <c r="G215" s="22" t="s">
        <v>817</v>
      </c>
      <c r="H215" s="23" t="s">
        <v>967</v>
      </c>
      <c r="I215" s="27" t="s">
        <v>25</v>
      </c>
      <c r="J215" s="27" t="s">
        <v>33</v>
      </c>
      <c r="K215" s="27" t="s">
        <v>33</v>
      </c>
      <c r="L215" s="27">
        <f t="shared" si="3"/>
        <v>4.4</v>
      </c>
      <c r="M215" s="27"/>
      <c r="N215" s="29">
        <v>0</v>
      </c>
      <c r="O215" s="29">
        <v>2.67</v>
      </c>
      <c r="P215" s="29">
        <v>0</v>
      </c>
      <c r="Q215" s="29">
        <v>1.73</v>
      </c>
      <c r="R215" s="26" t="s">
        <v>25</v>
      </c>
      <c r="S215" s="31"/>
    </row>
    <row r="216" spans="1:19" s="2" customFormat="1" ht="40.5">
      <c r="A216" s="20">
        <v>212</v>
      </c>
      <c r="B216" s="22" t="s">
        <v>968</v>
      </c>
      <c r="C216" s="20" t="s">
        <v>969</v>
      </c>
      <c r="D216" s="20" t="s">
        <v>42</v>
      </c>
      <c r="E216" s="22" t="s">
        <v>43</v>
      </c>
      <c r="F216" s="20" t="s">
        <v>966</v>
      </c>
      <c r="G216" s="22" t="s">
        <v>970</v>
      </c>
      <c r="H216" s="23" t="s">
        <v>971</v>
      </c>
      <c r="I216" s="27" t="s">
        <v>25</v>
      </c>
      <c r="J216" s="27" t="s">
        <v>33</v>
      </c>
      <c r="K216" s="27" t="s">
        <v>33</v>
      </c>
      <c r="L216" s="27">
        <f t="shared" si="3"/>
        <v>76.53</v>
      </c>
      <c r="M216" s="27"/>
      <c r="N216" s="29">
        <v>0</v>
      </c>
      <c r="O216" s="29">
        <v>46.37</v>
      </c>
      <c r="P216" s="29">
        <v>0</v>
      </c>
      <c r="Q216" s="29">
        <v>30.16</v>
      </c>
      <c r="R216" s="26" t="s">
        <v>25</v>
      </c>
      <c r="S216" s="31"/>
    </row>
    <row r="217" spans="1:19" s="2" customFormat="1" ht="30">
      <c r="A217" s="20">
        <v>213</v>
      </c>
      <c r="B217" s="22" t="s">
        <v>972</v>
      </c>
      <c r="C217" s="20" t="s">
        <v>973</v>
      </c>
      <c r="D217" s="20" t="s">
        <v>42</v>
      </c>
      <c r="E217" s="22" t="s">
        <v>43</v>
      </c>
      <c r="F217" s="20" t="s">
        <v>974</v>
      </c>
      <c r="G217" s="22" t="s">
        <v>975</v>
      </c>
      <c r="H217" s="23" t="s">
        <v>976</v>
      </c>
      <c r="I217" s="27" t="s">
        <v>25</v>
      </c>
      <c r="J217" s="27" t="s">
        <v>33</v>
      </c>
      <c r="K217" s="27" t="s">
        <v>33</v>
      </c>
      <c r="L217" s="27">
        <f t="shared" si="3"/>
        <v>128</v>
      </c>
      <c r="M217" s="27"/>
      <c r="N217" s="29">
        <v>0</v>
      </c>
      <c r="O217" s="29">
        <v>74.04</v>
      </c>
      <c r="P217" s="29">
        <v>0</v>
      </c>
      <c r="Q217" s="29">
        <v>53.96</v>
      </c>
      <c r="R217" s="26" t="s">
        <v>25</v>
      </c>
      <c r="S217" s="31"/>
    </row>
    <row r="218" spans="1:19" s="2" customFormat="1" ht="28.5">
      <c r="A218" s="20">
        <v>214</v>
      </c>
      <c r="B218" s="22" t="s">
        <v>977</v>
      </c>
      <c r="C218" s="20" t="s">
        <v>978</v>
      </c>
      <c r="D218" s="20" t="s">
        <v>42</v>
      </c>
      <c r="E218" s="22" t="s">
        <v>43</v>
      </c>
      <c r="F218" s="20" t="s">
        <v>979</v>
      </c>
      <c r="G218" s="22" t="s">
        <v>980</v>
      </c>
      <c r="H218" s="23" t="s">
        <v>981</v>
      </c>
      <c r="I218" s="27" t="s">
        <v>47</v>
      </c>
      <c r="J218" s="27" t="s">
        <v>33</v>
      </c>
      <c r="K218" s="27" t="s">
        <v>33</v>
      </c>
      <c r="L218" s="27">
        <f t="shared" si="3"/>
        <v>28.8</v>
      </c>
      <c r="M218" s="27"/>
      <c r="N218" s="29">
        <v>0</v>
      </c>
      <c r="O218" s="29">
        <v>28.8</v>
      </c>
      <c r="P218" s="29">
        <v>0</v>
      </c>
      <c r="Q218" s="29">
        <v>0</v>
      </c>
      <c r="R218" s="26" t="s">
        <v>25</v>
      </c>
      <c r="S218" s="31"/>
    </row>
    <row r="219" spans="1:19" s="2" customFormat="1" ht="30">
      <c r="A219" s="20">
        <v>215</v>
      </c>
      <c r="B219" s="22" t="s">
        <v>982</v>
      </c>
      <c r="C219" s="20" t="s">
        <v>983</v>
      </c>
      <c r="D219" s="20" t="s">
        <v>42</v>
      </c>
      <c r="E219" s="22" t="s">
        <v>43</v>
      </c>
      <c r="F219" s="20" t="s">
        <v>984</v>
      </c>
      <c r="G219" s="22" t="s">
        <v>985</v>
      </c>
      <c r="H219" s="23" t="s">
        <v>986</v>
      </c>
      <c r="I219" s="27" t="s">
        <v>47</v>
      </c>
      <c r="J219" s="27" t="s">
        <v>33</v>
      </c>
      <c r="K219" s="27" t="s">
        <v>33</v>
      </c>
      <c r="L219" s="27">
        <f t="shared" si="3"/>
        <v>33.3</v>
      </c>
      <c r="M219" s="27"/>
      <c r="N219" s="29">
        <v>0</v>
      </c>
      <c r="O219" s="29">
        <v>33.3</v>
      </c>
      <c r="P219" s="29">
        <v>0</v>
      </c>
      <c r="Q219" s="29">
        <v>0</v>
      </c>
      <c r="R219" s="26" t="s">
        <v>25</v>
      </c>
      <c r="S219" s="31"/>
    </row>
    <row r="220" spans="1:19" s="2" customFormat="1" ht="28.5">
      <c r="A220" s="20">
        <v>216</v>
      </c>
      <c r="B220" s="22" t="s">
        <v>987</v>
      </c>
      <c r="C220" s="20" t="s">
        <v>988</v>
      </c>
      <c r="D220" s="20" t="s">
        <v>42</v>
      </c>
      <c r="E220" s="22" t="s">
        <v>43</v>
      </c>
      <c r="F220" s="20" t="s">
        <v>989</v>
      </c>
      <c r="G220" s="22" t="s">
        <v>990</v>
      </c>
      <c r="H220" s="23" t="s">
        <v>991</v>
      </c>
      <c r="I220" s="27" t="s">
        <v>47</v>
      </c>
      <c r="J220" s="27" t="s">
        <v>33</v>
      </c>
      <c r="K220" s="27" t="s">
        <v>33</v>
      </c>
      <c r="L220" s="27">
        <f t="shared" si="3"/>
        <v>12.24</v>
      </c>
      <c r="M220" s="27"/>
      <c r="N220" s="29">
        <v>0</v>
      </c>
      <c r="O220" s="29">
        <v>12.24</v>
      </c>
      <c r="P220" s="29">
        <v>0</v>
      </c>
      <c r="Q220" s="29">
        <v>0</v>
      </c>
      <c r="R220" s="26" t="s">
        <v>25</v>
      </c>
      <c r="S220" s="31"/>
    </row>
    <row r="221" spans="1:19" s="2" customFormat="1" ht="28.5">
      <c r="A221" s="20">
        <v>217</v>
      </c>
      <c r="B221" s="22" t="s">
        <v>992</v>
      </c>
      <c r="C221" s="20" t="s">
        <v>993</v>
      </c>
      <c r="D221" s="20" t="s">
        <v>42</v>
      </c>
      <c r="E221" s="22" t="s">
        <v>43</v>
      </c>
      <c r="F221" s="20" t="s">
        <v>994</v>
      </c>
      <c r="G221" s="22" t="s">
        <v>995</v>
      </c>
      <c r="H221" s="23" t="s">
        <v>996</v>
      </c>
      <c r="I221" s="27" t="s">
        <v>47</v>
      </c>
      <c r="J221" s="27" t="s">
        <v>33</v>
      </c>
      <c r="K221" s="27" t="s">
        <v>33</v>
      </c>
      <c r="L221" s="27">
        <f t="shared" si="3"/>
        <v>28.79</v>
      </c>
      <c r="M221" s="27"/>
      <c r="N221" s="29">
        <v>0</v>
      </c>
      <c r="O221" s="29">
        <v>28.79</v>
      </c>
      <c r="P221" s="29">
        <v>0</v>
      </c>
      <c r="Q221" s="29">
        <v>0</v>
      </c>
      <c r="R221" s="26" t="s">
        <v>25</v>
      </c>
      <c r="S221" s="31"/>
    </row>
    <row r="222" spans="1:19" s="2" customFormat="1" ht="28.5">
      <c r="A222" s="20">
        <v>218</v>
      </c>
      <c r="B222" s="22" t="s">
        <v>997</v>
      </c>
      <c r="C222" s="20" t="s">
        <v>998</v>
      </c>
      <c r="D222" s="20" t="s">
        <v>42</v>
      </c>
      <c r="E222" s="22" t="s">
        <v>43</v>
      </c>
      <c r="F222" s="20" t="s">
        <v>999</v>
      </c>
      <c r="G222" s="22" t="s">
        <v>1000</v>
      </c>
      <c r="H222" s="23" t="s">
        <v>1001</v>
      </c>
      <c r="I222" s="27" t="s">
        <v>47</v>
      </c>
      <c r="J222" s="27" t="s">
        <v>33</v>
      </c>
      <c r="K222" s="27" t="s">
        <v>33</v>
      </c>
      <c r="L222" s="27">
        <f t="shared" si="3"/>
        <v>26.26</v>
      </c>
      <c r="M222" s="27"/>
      <c r="N222" s="29">
        <v>0</v>
      </c>
      <c r="O222" s="29">
        <v>26.26</v>
      </c>
      <c r="P222" s="29">
        <v>0</v>
      </c>
      <c r="Q222" s="29">
        <v>0</v>
      </c>
      <c r="R222" s="26" t="s">
        <v>25</v>
      </c>
      <c r="S222" s="31"/>
    </row>
    <row r="223" spans="1:19" s="2" customFormat="1" ht="28.5">
      <c r="A223" s="20">
        <v>219</v>
      </c>
      <c r="B223" s="22" t="s">
        <v>1002</v>
      </c>
      <c r="C223" s="20" t="s">
        <v>1003</v>
      </c>
      <c r="D223" s="20" t="s">
        <v>28</v>
      </c>
      <c r="E223" s="22" t="s">
        <v>29</v>
      </c>
      <c r="F223" s="20" t="s">
        <v>1004</v>
      </c>
      <c r="G223" s="22" t="s">
        <v>1005</v>
      </c>
      <c r="H223" s="23" t="s">
        <v>1006</v>
      </c>
      <c r="I223" s="27" t="s">
        <v>25</v>
      </c>
      <c r="J223" s="27" t="s">
        <v>33</v>
      </c>
      <c r="K223" s="27" t="s">
        <v>33</v>
      </c>
      <c r="L223" s="27">
        <f t="shared" si="3"/>
        <v>27.61</v>
      </c>
      <c r="M223" s="27"/>
      <c r="N223" s="29">
        <v>0</v>
      </c>
      <c r="O223" s="29">
        <v>11.84</v>
      </c>
      <c r="P223" s="29">
        <v>0</v>
      </c>
      <c r="Q223" s="29">
        <v>15.77</v>
      </c>
      <c r="R223" s="26" t="s">
        <v>25</v>
      </c>
      <c r="S223" s="31"/>
    </row>
    <row r="224" spans="1:19" s="3" customFormat="1" ht="28.5">
      <c r="A224" s="20">
        <v>220</v>
      </c>
      <c r="B224" s="22" t="s">
        <v>1007</v>
      </c>
      <c r="C224" s="20" t="s">
        <v>1008</v>
      </c>
      <c r="D224" s="20" t="s">
        <v>28</v>
      </c>
      <c r="E224" s="22" t="s">
        <v>29</v>
      </c>
      <c r="F224" s="20" t="s">
        <v>1009</v>
      </c>
      <c r="G224" s="22" t="s">
        <v>1010</v>
      </c>
      <c r="H224" s="23" t="s">
        <v>1011</v>
      </c>
      <c r="I224" s="30" t="s">
        <v>25</v>
      </c>
      <c r="J224" s="30" t="s">
        <v>33</v>
      </c>
      <c r="K224" s="30" t="s">
        <v>33</v>
      </c>
      <c r="L224" s="27">
        <f t="shared" si="3"/>
        <v>17.09</v>
      </c>
      <c r="M224" s="30"/>
      <c r="N224" s="29">
        <v>0</v>
      </c>
      <c r="O224" s="29">
        <v>0</v>
      </c>
      <c r="P224" s="29">
        <v>0</v>
      </c>
      <c r="Q224" s="29">
        <v>17.09</v>
      </c>
      <c r="R224" s="26" t="s">
        <v>25</v>
      </c>
      <c r="S224" s="32"/>
    </row>
    <row r="225" spans="1:19" s="2" customFormat="1" ht="30">
      <c r="A225" s="20">
        <v>221</v>
      </c>
      <c r="B225" s="22" t="s">
        <v>1012</v>
      </c>
      <c r="C225" s="20" t="s">
        <v>1013</v>
      </c>
      <c r="D225" s="20" t="s">
        <v>42</v>
      </c>
      <c r="E225" s="22" t="s">
        <v>196</v>
      </c>
      <c r="F225" s="20" t="s">
        <v>1004</v>
      </c>
      <c r="G225" s="22" t="s">
        <v>1014</v>
      </c>
      <c r="H225" s="23" t="s">
        <v>1015</v>
      </c>
      <c r="I225" s="27" t="s">
        <v>25</v>
      </c>
      <c r="J225" s="27" t="s">
        <v>33</v>
      </c>
      <c r="K225" s="27" t="s">
        <v>33</v>
      </c>
      <c r="L225" s="27">
        <f t="shared" si="3"/>
        <v>41.65</v>
      </c>
      <c r="M225" s="27"/>
      <c r="N225" s="29">
        <v>0</v>
      </c>
      <c r="O225" s="29">
        <v>17.86</v>
      </c>
      <c r="P225" s="29">
        <v>0</v>
      </c>
      <c r="Q225" s="29">
        <v>23.79</v>
      </c>
      <c r="R225" s="26" t="s">
        <v>25</v>
      </c>
      <c r="S225" s="31"/>
    </row>
    <row r="226" spans="1:19" s="3" customFormat="1" ht="30">
      <c r="A226" s="20">
        <v>222</v>
      </c>
      <c r="B226" s="22" t="s">
        <v>1016</v>
      </c>
      <c r="C226" s="20" t="s">
        <v>1017</v>
      </c>
      <c r="D226" s="20" t="s">
        <v>42</v>
      </c>
      <c r="E226" s="22" t="s">
        <v>196</v>
      </c>
      <c r="F226" s="20" t="s">
        <v>1018</v>
      </c>
      <c r="G226" s="22" t="s">
        <v>1019</v>
      </c>
      <c r="H226" s="23" t="s">
        <v>1020</v>
      </c>
      <c r="I226" s="30" t="s">
        <v>47</v>
      </c>
      <c r="J226" s="30" t="s">
        <v>33</v>
      </c>
      <c r="K226" s="30" t="s">
        <v>33</v>
      </c>
      <c r="L226" s="27">
        <f t="shared" si="3"/>
        <v>15.64</v>
      </c>
      <c r="M226" s="30"/>
      <c r="N226" s="29">
        <v>0</v>
      </c>
      <c r="O226" s="29">
        <v>15.64</v>
      </c>
      <c r="P226" s="29">
        <v>0</v>
      </c>
      <c r="Q226" s="29">
        <v>0</v>
      </c>
      <c r="R226" s="26" t="s">
        <v>25</v>
      </c>
      <c r="S226" s="32"/>
    </row>
    <row r="227" spans="1:19" s="2" customFormat="1" ht="57">
      <c r="A227" s="20">
        <v>223</v>
      </c>
      <c r="B227" s="22" t="s">
        <v>1021</v>
      </c>
      <c r="C227" s="20" t="s">
        <v>1022</v>
      </c>
      <c r="D227" s="20" t="s">
        <v>28</v>
      </c>
      <c r="E227" s="22" t="s">
        <v>186</v>
      </c>
      <c r="F227" s="20" t="s">
        <v>1023</v>
      </c>
      <c r="G227" s="22" t="s">
        <v>1024</v>
      </c>
      <c r="H227" s="23" t="s">
        <v>1025</v>
      </c>
      <c r="I227" s="27" t="s">
        <v>25</v>
      </c>
      <c r="J227" s="27" t="s">
        <v>33</v>
      </c>
      <c r="K227" s="27" t="s">
        <v>33</v>
      </c>
      <c r="L227" s="27">
        <f t="shared" si="3"/>
        <v>24</v>
      </c>
      <c r="M227" s="27"/>
      <c r="N227" s="29">
        <v>0</v>
      </c>
      <c r="O227" s="29">
        <v>7.3771</v>
      </c>
      <c r="P227" s="29">
        <v>16.6229</v>
      </c>
      <c r="Q227" s="29">
        <v>0</v>
      </c>
      <c r="R227" s="26" t="s">
        <v>25</v>
      </c>
      <c r="S227" s="31"/>
    </row>
    <row r="228" spans="1:19" s="2" customFormat="1" ht="28.5">
      <c r="A228" s="20">
        <v>224</v>
      </c>
      <c r="B228" s="22" t="s">
        <v>1026</v>
      </c>
      <c r="C228" s="20" t="s">
        <v>1027</v>
      </c>
      <c r="D228" s="20" t="s">
        <v>28</v>
      </c>
      <c r="E228" s="22" t="s">
        <v>29</v>
      </c>
      <c r="F228" s="20" t="s">
        <v>1023</v>
      </c>
      <c r="G228" s="22" t="s">
        <v>1028</v>
      </c>
      <c r="H228" s="23" t="s">
        <v>1029</v>
      </c>
      <c r="I228" s="27" t="s">
        <v>25</v>
      </c>
      <c r="J228" s="27" t="s">
        <v>33</v>
      </c>
      <c r="K228" s="27" t="s">
        <v>33</v>
      </c>
      <c r="L228" s="27">
        <f t="shared" si="3"/>
        <v>27.0841</v>
      </c>
      <c r="M228" s="27"/>
      <c r="N228" s="29">
        <v>0</v>
      </c>
      <c r="O228" s="29">
        <v>12.377</v>
      </c>
      <c r="P228" s="29">
        <v>0</v>
      </c>
      <c r="Q228" s="29">
        <v>14.7071</v>
      </c>
      <c r="R228" s="26" t="s">
        <v>25</v>
      </c>
      <c r="S228" s="31"/>
    </row>
    <row r="229" spans="1:19" s="2" customFormat="1" ht="28.5">
      <c r="A229" s="20">
        <v>225</v>
      </c>
      <c r="B229" s="22" t="s">
        <v>1030</v>
      </c>
      <c r="C229" s="20" t="s">
        <v>1031</v>
      </c>
      <c r="D229" s="20" t="s">
        <v>28</v>
      </c>
      <c r="E229" s="22" t="s">
        <v>36</v>
      </c>
      <c r="F229" s="20" t="s">
        <v>1023</v>
      </c>
      <c r="G229" s="22" t="s">
        <v>1032</v>
      </c>
      <c r="H229" s="23" t="s">
        <v>1033</v>
      </c>
      <c r="I229" s="27" t="s">
        <v>25</v>
      </c>
      <c r="J229" s="27" t="s">
        <v>33</v>
      </c>
      <c r="K229" s="27" t="s">
        <v>33</v>
      </c>
      <c r="L229" s="27">
        <f t="shared" si="3"/>
        <v>70.64</v>
      </c>
      <c r="M229" s="27"/>
      <c r="N229" s="29">
        <v>0</v>
      </c>
      <c r="O229" s="29">
        <v>30.29</v>
      </c>
      <c r="P229" s="29">
        <v>0</v>
      </c>
      <c r="Q229" s="29">
        <v>40.35</v>
      </c>
      <c r="R229" s="26" t="s">
        <v>25</v>
      </c>
      <c r="S229" s="31"/>
    </row>
    <row r="230" spans="1:19" s="2" customFormat="1" ht="28.5">
      <c r="A230" s="20">
        <v>226</v>
      </c>
      <c r="B230" s="22" t="s">
        <v>1034</v>
      </c>
      <c r="C230" s="20" t="s">
        <v>1035</v>
      </c>
      <c r="D230" s="20" t="s">
        <v>28</v>
      </c>
      <c r="E230" s="22" t="s">
        <v>36</v>
      </c>
      <c r="F230" s="20" t="s">
        <v>1023</v>
      </c>
      <c r="G230" s="22" t="s">
        <v>1036</v>
      </c>
      <c r="H230" s="23" t="s">
        <v>703</v>
      </c>
      <c r="I230" s="27" t="s">
        <v>47</v>
      </c>
      <c r="J230" s="27" t="s">
        <v>33</v>
      </c>
      <c r="K230" s="27" t="s">
        <v>33</v>
      </c>
      <c r="L230" s="27">
        <f t="shared" si="3"/>
        <v>44.25</v>
      </c>
      <c r="M230" s="27"/>
      <c r="N230" s="29">
        <v>0</v>
      </c>
      <c r="O230" s="29">
        <v>44.25</v>
      </c>
      <c r="P230" s="29">
        <v>0</v>
      </c>
      <c r="Q230" s="29">
        <v>0</v>
      </c>
      <c r="R230" s="26" t="s">
        <v>25</v>
      </c>
      <c r="S230" s="31"/>
    </row>
    <row r="231" spans="1:19" s="2" customFormat="1" ht="28.5">
      <c r="A231" s="20">
        <v>227</v>
      </c>
      <c r="B231" s="22" t="s">
        <v>1037</v>
      </c>
      <c r="C231" s="20" t="s">
        <v>1038</v>
      </c>
      <c r="D231" s="20" t="s">
        <v>28</v>
      </c>
      <c r="E231" s="22" t="s">
        <v>36</v>
      </c>
      <c r="F231" s="20" t="s">
        <v>1023</v>
      </c>
      <c r="G231" s="22" t="s">
        <v>1039</v>
      </c>
      <c r="H231" s="23" t="s">
        <v>1040</v>
      </c>
      <c r="I231" s="27" t="s">
        <v>47</v>
      </c>
      <c r="J231" s="27" t="s">
        <v>33</v>
      </c>
      <c r="K231" s="27" t="s">
        <v>33</v>
      </c>
      <c r="L231" s="27">
        <f t="shared" si="3"/>
        <v>42.32</v>
      </c>
      <c r="M231" s="27"/>
      <c r="N231" s="29">
        <v>0</v>
      </c>
      <c r="O231" s="29">
        <v>42.32</v>
      </c>
      <c r="P231" s="29">
        <v>0</v>
      </c>
      <c r="Q231" s="29">
        <v>0</v>
      </c>
      <c r="R231" s="26" t="s">
        <v>25</v>
      </c>
      <c r="S231" s="31"/>
    </row>
    <row r="232" spans="1:19" s="2" customFormat="1" ht="28.5">
      <c r="A232" s="20">
        <v>228</v>
      </c>
      <c r="B232" s="22" t="s">
        <v>1041</v>
      </c>
      <c r="C232" s="20" t="s">
        <v>1042</v>
      </c>
      <c r="D232" s="20" t="s">
        <v>28</v>
      </c>
      <c r="E232" s="22" t="s">
        <v>36</v>
      </c>
      <c r="F232" s="20" t="s">
        <v>1023</v>
      </c>
      <c r="G232" s="22" t="s">
        <v>1043</v>
      </c>
      <c r="H232" s="23" t="s">
        <v>1044</v>
      </c>
      <c r="I232" s="27" t="s">
        <v>47</v>
      </c>
      <c r="J232" s="27" t="s">
        <v>33</v>
      </c>
      <c r="K232" s="27" t="s">
        <v>33</v>
      </c>
      <c r="L232" s="27">
        <f t="shared" si="3"/>
        <v>28.799</v>
      </c>
      <c r="M232" s="27"/>
      <c r="N232" s="29">
        <v>0</v>
      </c>
      <c r="O232" s="29">
        <v>28.799</v>
      </c>
      <c r="P232" s="29">
        <v>0</v>
      </c>
      <c r="Q232" s="29">
        <v>0</v>
      </c>
      <c r="R232" s="26" t="s">
        <v>25</v>
      </c>
      <c r="S232" s="31"/>
    </row>
    <row r="233" spans="1:19" s="3" customFormat="1" ht="27">
      <c r="A233" s="20">
        <v>229</v>
      </c>
      <c r="B233" s="22" t="s">
        <v>1045</v>
      </c>
      <c r="C233" s="20" t="s">
        <v>1046</v>
      </c>
      <c r="D233" s="20" t="s">
        <v>28</v>
      </c>
      <c r="E233" s="22" t="s">
        <v>36</v>
      </c>
      <c r="F233" s="20" t="s">
        <v>1047</v>
      </c>
      <c r="G233" s="22" t="s">
        <v>1048</v>
      </c>
      <c r="H233" s="23" t="s">
        <v>1049</v>
      </c>
      <c r="I233" s="30" t="s">
        <v>25</v>
      </c>
      <c r="J233" s="30" t="s">
        <v>33</v>
      </c>
      <c r="K233" s="30" t="s">
        <v>33</v>
      </c>
      <c r="L233" s="27">
        <f t="shared" si="3"/>
        <v>350</v>
      </c>
      <c r="M233" s="30"/>
      <c r="N233" s="29">
        <v>0</v>
      </c>
      <c r="O233" s="29">
        <v>350</v>
      </c>
      <c r="P233" s="29">
        <v>0</v>
      </c>
      <c r="Q233" s="29">
        <v>0</v>
      </c>
      <c r="R233" s="26" t="s">
        <v>25</v>
      </c>
      <c r="S233" s="32"/>
    </row>
    <row r="234" spans="1:19" s="3" customFormat="1" ht="42">
      <c r="A234" s="20">
        <v>230</v>
      </c>
      <c r="B234" s="22" t="s">
        <v>1050</v>
      </c>
      <c r="C234" s="20" t="s">
        <v>1051</v>
      </c>
      <c r="D234" s="20" t="s">
        <v>28</v>
      </c>
      <c r="E234" s="22" t="s">
        <v>36</v>
      </c>
      <c r="F234" s="20" t="s">
        <v>1023</v>
      </c>
      <c r="G234" s="22" t="s">
        <v>1052</v>
      </c>
      <c r="H234" s="23" t="s">
        <v>1053</v>
      </c>
      <c r="I234" s="30" t="s">
        <v>25</v>
      </c>
      <c r="J234" s="30" t="s">
        <v>33</v>
      </c>
      <c r="K234" s="30" t="s">
        <v>33</v>
      </c>
      <c r="L234" s="27">
        <f t="shared" si="3"/>
        <v>12.67</v>
      </c>
      <c r="M234" s="30"/>
      <c r="N234" s="29">
        <v>0</v>
      </c>
      <c r="O234" s="29">
        <v>0</v>
      </c>
      <c r="P234" s="29">
        <v>0</v>
      </c>
      <c r="Q234" s="29">
        <v>12.67</v>
      </c>
      <c r="R234" s="26" t="s">
        <v>25</v>
      </c>
      <c r="S234" s="32"/>
    </row>
    <row r="235" spans="1:19" s="2" customFormat="1" ht="40.5">
      <c r="A235" s="20">
        <v>231</v>
      </c>
      <c r="B235" s="22" t="s">
        <v>1054</v>
      </c>
      <c r="C235" s="20" t="s">
        <v>1055</v>
      </c>
      <c r="D235" s="20" t="s">
        <v>28</v>
      </c>
      <c r="E235" s="22" t="s">
        <v>29</v>
      </c>
      <c r="F235" s="20" t="s">
        <v>1056</v>
      </c>
      <c r="G235" s="22" t="s">
        <v>1057</v>
      </c>
      <c r="H235" s="23" t="s">
        <v>1058</v>
      </c>
      <c r="I235" s="27" t="s">
        <v>25</v>
      </c>
      <c r="J235" s="27" t="s">
        <v>33</v>
      </c>
      <c r="K235" s="27" t="s">
        <v>33</v>
      </c>
      <c r="L235" s="27">
        <f t="shared" si="3"/>
        <v>20</v>
      </c>
      <c r="M235" s="27"/>
      <c r="N235" s="29">
        <v>0</v>
      </c>
      <c r="O235" s="29">
        <v>12.12</v>
      </c>
      <c r="P235" s="29">
        <v>0</v>
      </c>
      <c r="Q235" s="29">
        <v>7.88</v>
      </c>
      <c r="R235" s="26" t="s">
        <v>25</v>
      </c>
      <c r="S235" s="31"/>
    </row>
    <row r="236" spans="1:19" s="2" customFormat="1" ht="40.5">
      <c r="A236" s="20">
        <v>232</v>
      </c>
      <c r="B236" s="22" t="s">
        <v>1059</v>
      </c>
      <c r="C236" s="20" t="s">
        <v>1060</v>
      </c>
      <c r="D236" s="20" t="s">
        <v>28</v>
      </c>
      <c r="E236" s="22" t="s">
        <v>29</v>
      </c>
      <c r="F236" s="20" t="s">
        <v>1056</v>
      </c>
      <c r="G236" s="22" t="s">
        <v>1061</v>
      </c>
      <c r="H236" s="23" t="s">
        <v>1062</v>
      </c>
      <c r="I236" s="27" t="s">
        <v>25</v>
      </c>
      <c r="J236" s="27" t="s">
        <v>33</v>
      </c>
      <c r="K236" s="27" t="s">
        <v>33</v>
      </c>
      <c r="L236" s="27">
        <f t="shared" si="3"/>
        <v>17.759999999999998</v>
      </c>
      <c r="M236" s="27"/>
      <c r="N236" s="29">
        <v>0</v>
      </c>
      <c r="O236" s="29">
        <v>10.76</v>
      </c>
      <c r="P236" s="29">
        <v>0</v>
      </c>
      <c r="Q236" s="29">
        <v>7</v>
      </c>
      <c r="R236" s="26" t="s">
        <v>25</v>
      </c>
      <c r="S236" s="31"/>
    </row>
    <row r="237" spans="1:19" s="2" customFormat="1" ht="40.5">
      <c r="A237" s="20">
        <v>233</v>
      </c>
      <c r="B237" s="22" t="s">
        <v>1063</v>
      </c>
      <c r="C237" s="20" t="s">
        <v>1064</v>
      </c>
      <c r="D237" s="20" t="s">
        <v>42</v>
      </c>
      <c r="E237" s="22" t="s">
        <v>43</v>
      </c>
      <c r="F237" s="20" t="s">
        <v>1056</v>
      </c>
      <c r="G237" s="22" t="s">
        <v>1065</v>
      </c>
      <c r="H237" s="23" t="s">
        <v>1066</v>
      </c>
      <c r="I237" s="27" t="s">
        <v>25</v>
      </c>
      <c r="J237" s="27" t="s">
        <v>33</v>
      </c>
      <c r="K237" s="27" t="s">
        <v>33</v>
      </c>
      <c r="L237" s="27">
        <f t="shared" si="3"/>
        <v>80</v>
      </c>
      <c r="M237" s="27"/>
      <c r="N237" s="29">
        <v>0</v>
      </c>
      <c r="O237" s="29">
        <v>48.47</v>
      </c>
      <c r="P237" s="29">
        <v>0</v>
      </c>
      <c r="Q237" s="29">
        <v>31.53</v>
      </c>
      <c r="R237" s="26" t="s">
        <v>25</v>
      </c>
      <c r="S237" s="31"/>
    </row>
    <row r="238" spans="1:19" s="2" customFormat="1" ht="40.5">
      <c r="A238" s="20">
        <v>234</v>
      </c>
      <c r="B238" s="22" t="s">
        <v>1067</v>
      </c>
      <c r="C238" s="20" t="s">
        <v>1068</v>
      </c>
      <c r="D238" s="20" t="s">
        <v>42</v>
      </c>
      <c r="E238" s="22" t="s">
        <v>43</v>
      </c>
      <c r="F238" s="20" t="s">
        <v>1056</v>
      </c>
      <c r="G238" s="22" t="s">
        <v>1069</v>
      </c>
      <c r="H238" s="23" t="s">
        <v>1070</v>
      </c>
      <c r="I238" s="27" t="s">
        <v>25</v>
      </c>
      <c r="J238" s="27" t="s">
        <v>33</v>
      </c>
      <c r="K238" s="27" t="s">
        <v>33</v>
      </c>
      <c r="L238" s="27">
        <f t="shared" si="3"/>
        <v>82.24</v>
      </c>
      <c r="M238" s="27"/>
      <c r="N238" s="29">
        <v>0</v>
      </c>
      <c r="O238" s="29">
        <v>49.83</v>
      </c>
      <c r="P238" s="29">
        <v>0</v>
      </c>
      <c r="Q238" s="29">
        <v>32.41</v>
      </c>
      <c r="R238" s="26" t="s">
        <v>25</v>
      </c>
      <c r="S238" s="31"/>
    </row>
    <row r="239" spans="1:19" s="3" customFormat="1" ht="28.5">
      <c r="A239" s="20">
        <v>235</v>
      </c>
      <c r="B239" s="22" t="s">
        <v>1071</v>
      </c>
      <c r="C239" s="20" t="s">
        <v>1072</v>
      </c>
      <c r="D239" s="20" t="s">
        <v>42</v>
      </c>
      <c r="E239" s="22" t="s">
        <v>43</v>
      </c>
      <c r="F239" s="20" t="s">
        <v>1056</v>
      </c>
      <c r="G239" s="22" t="s">
        <v>1073</v>
      </c>
      <c r="H239" s="23" t="s">
        <v>1074</v>
      </c>
      <c r="I239" s="30" t="s">
        <v>47</v>
      </c>
      <c r="J239" s="30" t="s">
        <v>33</v>
      </c>
      <c r="K239" s="30" t="s">
        <v>33</v>
      </c>
      <c r="L239" s="27">
        <f t="shared" si="3"/>
        <v>1.6</v>
      </c>
      <c r="M239" s="30"/>
      <c r="N239" s="29">
        <v>0</v>
      </c>
      <c r="O239" s="29">
        <v>1.6</v>
      </c>
      <c r="P239" s="29">
        <v>0</v>
      </c>
      <c r="Q239" s="29">
        <v>0</v>
      </c>
      <c r="R239" s="26" t="s">
        <v>25</v>
      </c>
      <c r="S239" s="32"/>
    </row>
    <row r="240" spans="1:19" s="2" customFormat="1" ht="15.75">
      <c r="A240" s="20">
        <v>236</v>
      </c>
      <c r="B240" s="22" t="s">
        <v>1075</v>
      </c>
      <c r="C240" s="20" t="s">
        <v>1076</v>
      </c>
      <c r="D240" s="20" t="s">
        <v>28</v>
      </c>
      <c r="E240" s="22" t="s">
        <v>186</v>
      </c>
      <c r="F240" s="20" t="s">
        <v>1077</v>
      </c>
      <c r="G240" s="22" t="s">
        <v>1078</v>
      </c>
      <c r="H240" s="23" t="s">
        <v>1079</v>
      </c>
      <c r="I240" s="27" t="s">
        <v>25</v>
      </c>
      <c r="J240" s="27" t="s">
        <v>33</v>
      </c>
      <c r="K240" s="27" t="s">
        <v>33</v>
      </c>
      <c r="L240" s="27">
        <f t="shared" si="3"/>
        <v>20</v>
      </c>
      <c r="M240" s="27"/>
      <c r="N240" s="29">
        <v>0</v>
      </c>
      <c r="O240" s="29">
        <v>20</v>
      </c>
      <c r="P240" s="29">
        <v>0</v>
      </c>
      <c r="Q240" s="29">
        <v>0</v>
      </c>
      <c r="R240" s="26" t="s">
        <v>25</v>
      </c>
      <c r="S240" s="31"/>
    </row>
    <row r="241" spans="1:19" s="2" customFormat="1" ht="27">
      <c r="A241" s="20">
        <v>237</v>
      </c>
      <c r="B241" s="22" t="s">
        <v>1080</v>
      </c>
      <c r="C241" s="20" t="s">
        <v>1081</v>
      </c>
      <c r="D241" s="20" t="s">
        <v>28</v>
      </c>
      <c r="E241" s="22" t="s">
        <v>186</v>
      </c>
      <c r="F241" s="20" t="s">
        <v>1077</v>
      </c>
      <c r="G241" s="22" t="s">
        <v>1082</v>
      </c>
      <c r="H241" s="23" t="s">
        <v>1083</v>
      </c>
      <c r="I241" s="27" t="s">
        <v>25</v>
      </c>
      <c r="J241" s="27" t="s">
        <v>33</v>
      </c>
      <c r="K241" s="27" t="s">
        <v>33</v>
      </c>
      <c r="L241" s="27">
        <f t="shared" si="3"/>
        <v>500</v>
      </c>
      <c r="M241" s="27"/>
      <c r="N241" s="29">
        <v>0</v>
      </c>
      <c r="O241" s="29">
        <v>0</v>
      </c>
      <c r="P241" s="29">
        <v>500</v>
      </c>
      <c r="Q241" s="29">
        <v>0</v>
      </c>
      <c r="R241" s="26" t="s">
        <v>25</v>
      </c>
      <c r="S241" s="31"/>
    </row>
    <row r="242" spans="1:19" s="3" customFormat="1" ht="27">
      <c r="A242" s="20">
        <v>238</v>
      </c>
      <c r="B242" s="22" t="s">
        <v>1084</v>
      </c>
      <c r="C242" s="20" t="s">
        <v>1085</v>
      </c>
      <c r="D242" s="20" t="s">
        <v>28</v>
      </c>
      <c r="E242" s="22" t="s">
        <v>186</v>
      </c>
      <c r="F242" s="20" t="s">
        <v>1077</v>
      </c>
      <c r="G242" s="22" t="s">
        <v>1086</v>
      </c>
      <c r="H242" s="24" t="s">
        <v>1087</v>
      </c>
      <c r="I242" s="30" t="s">
        <v>25</v>
      </c>
      <c r="J242" s="30" t="s">
        <v>33</v>
      </c>
      <c r="K242" s="30" t="s">
        <v>33</v>
      </c>
      <c r="L242" s="27">
        <f t="shared" si="3"/>
        <v>900</v>
      </c>
      <c r="M242" s="33"/>
      <c r="N242" s="29">
        <v>80</v>
      </c>
      <c r="O242" s="29">
        <v>820</v>
      </c>
      <c r="P242" s="29">
        <v>0</v>
      </c>
      <c r="Q242" s="29">
        <v>0</v>
      </c>
      <c r="R242" s="26" t="s">
        <v>25</v>
      </c>
      <c r="S242" s="39"/>
    </row>
    <row r="243" spans="1:19" s="3" customFormat="1" ht="27">
      <c r="A243" s="20">
        <v>239</v>
      </c>
      <c r="B243" s="22" t="s">
        <v>1088</v>
      </c>
      <c r="C243" s="20" t="s">
        <v>1089</v>
      </c>
      <c r="D243" s="20" t="s">
        <v>28</v>
      </c>
      <c r="E243" s="22" t="s">
        <v>1090</v>
      </c>
      <c r="F243" s="20" t="s">
        <v>1077</v>
      </c>
      <c r="G243" s="22" t="s">
        <v>1091</v>
      </c>
      <c r="H243" s="23" t="s">
        <v>1092</v>
      </c>
      <c r="I243" s="30" t="s">
        <v>25</v>
      </c>
      <c r="J243" s="30" t="s">
        <v>33</v>
      </c>
      <c r="K243" s="30" t="s">
        <v>33</v>
      </c>
      <c r="L243" s="27">
        <f t="shared" si="3"/>
        <v>1388</v>
      </c>
      <c r="M243" s="33"/>
      <c r="N243" s="29">
        <v>0</v>
      </c>
      <c r="O243" s="29">
        <v>1388</v>
      </c>
      <c r="P243" s="29">
        <v>0</v>
      </c>
      <c r="Q243" s="29">
        <v>0</v>
      </c>
      <c r="R243" s="26" t="s">
        <v>25</v>
      </c>
      <c r="S243" s="39"/>
    </row>
    <row r="244" spans="1:19" s="3" customFormat="1" ht="40.5">
      <c r="A244" s="20">
        <v>240</v>
      </c>
      <c r="B244" s="22" t="s">
        <v>1093</v>
      </c>
      <c r="C244" s="20" t="s">
        <v>1094</v>
      </c>
      <c r="D244" s="20" t="s">
        <v>28</v>
      </c>
      <c r="E244" s="22" t="s">
        <v>652</v>
      </c>
      <c r="F244" s="20" t="s">
        <v>1077</v>
      </c>
      <c r="G244" s="22" t="s">
        <v>1095</v>
      </c>
      <c r="H244" s="23" t="s">
        <v>1095</v>
      </c>
      <c r="I244" s="30" t="s">
        <v>25</v>
      </c>
      <c r="J244" s="30" t="s">
        <v>33</v>
      </c>
      <c r="K244" s="30" t="s">
        <v>33</v>
      </c>
      <c r="L244" s="27">
        <f t="shared" si="3"/>
        <v>80</v>
      </c>
      <c r="M244" s="33"/>
      <c r="N244" s="29">
        <v>0</v>
      </c>
      <c r="O244" s="29">
        <v>0</v>
      </c>
      <c r="P244" s="29">
        <v>0</v>
      </c>
      <c r="Q244" s="29">
        <v>80</v>
      </c>
      <c r="R244" s="26" t="s">
        <v>25</v>
      </c>
      <c r="S244" s="32"/>
    </row>
    <row r="245" spans="1:19" s="3" customFormat="1" ht="15.75">
      <c r="A245" s="20">
        <v>241</v>
      </c>
      <c r="B245" s="22" t="s">
        <v>1096</v>
      </c>
      <c r="C245" s="20" t="s">
        <v>1097</v>
      </c>
      <c r="D245" s="20" t="s">
        <v>28</v>
      </c>
      <c r="E245" s="22" t="s">
        <v>29</v>
      </c>
      <c r="F245" s="20" t="s">
        <v>1077</v>
      </c>
      <c r="G245" s="22" t="s">
        <v>1098</v>
      </c>
      <c r="H245" s="23" t="s">
        <v>1099</v>
      </c>
      <c r="I245" s="30" t="s">
        <v>25</v>
      </c>
      <c r="J245" s="30" t="s">
        <v>33</v>
      </c>
      <c r="K245" s="30" t="s">
        <v>33</v>
      </c>
      <c r="L245" s="27">
        <f t="shared" si="3"/>
        <v>200</v>
      </c>
      <c r="M245" s="33"/>
      <c r="N245" s="29">
        <v>0</v>
      </c>
      <c r="O245" s="29">
        <v>0</v>
      </c>
      <c r="P245" s="29">
        <v>0</v>
      </c>
      <c r="Q245" s="29">
        <v>200</v>
      </c>
      <c r="R245" s="26" t="s">
        <v>25</v>
      </c>
      <c r="S245" s="32"/>
    </row>
    <row r="246" spans="1:19" s="3" customFormat="1" ht="43.5">
      <c r="A246" s="20">
        <v>242</v>
      </c>
      <c r="B246" s="22" t="s">
        <v>1100</v>
      </c>
      <c r="C246" s="20" t="s">
        <v>1101</v>
      </c>
      <c r="D246" s="20" t="s">
        <v>28</v>
      </c>
      <c r="E246" s="22" t="s">
        <v>36</v>
      </c>
      <c r="F246" s="20" t="s">
        <v>610</v>
      </c>
      <c r="G246" s="22" t="s">
        <v>1102</v>
      </c>
      <c r="H246" s="23" t="s">
        <v>1103</v>
      </c>
      <c r="I246" s="30" t="s">
        <v>25</v>
      </c>
      <c r="J246" s="30" t="s">
        <v>33</v>
      </c>
      <c r="K246" s="30" t="s">
        <v>33</v>
      </c>
      <c r="L246" s="27">
        <f t="shared" si="3"/>
        <v>50</v>
      </c>
      <c r="M246" s="33"/>
      <c r="N246" s="29">
        <v>0</v>
      </c>
      <c r="O246" s="29">
        <v>50</v>
      </c>
      <c r="P246" s="29">
        <v>0</v>
      </c>
      <c r="Q246" s="29">
        <v>0</v>
      </c>
      <c r="R246" s="26" t="s">
        <v>25</v>
      </c>
      <c r="S246" s="32"/>
    </row>
    <row r="247" spans="1:19" s="3" customFormat="1" ht="27">
      <c r="A247" s="20">
        <v>243</v>
      </c>
      <c r="B247" s="22" t="s">
        <v>1104</v>
      </c>
      <c r="C247" s="20" t="s">
        <v>1105</v>
      </c>
      <c r="D247" s="20" t="s">
        <v>28</v>
      </c>
      <c r="E247" s="22" t="s">
        <v>36</v>
      </c>
      <c r="F247" s="20" t="s">
        <v>1077</v>
      </c>
      <c r="G247" s="22" t="s">
        <v>1106</v>
      </c>
      <c r="H247" s="23" t="s">
        <v>1092</v>
      </c>
      <c r="I247" s="30" t="s">
        <v>25</v>
      </c>
      <c r="J247" s="30" t="s">
        <v>33</v>
      </c>
      <c r="K247" s="30" t="s">
        <v>33</v>
      </c>
      <c r="L247" s="27">
        <f t="shared" si="3"/>
        <v>600</v>
      </c>
      <c r="M247" s="33"/>
      <c r="N247" s="29">
        <v>0</v>
      </c>
      <c r="O247" s="29">
        <v>600</v>
      </c>
      <c r="P247" s="29">
        <v>0</v>
      </c>
      <c r="Q247" s="29">
        <v>0</v>
      </c>
      <c r="R247" s="26" t="s">
        <v>25</v>
      </c>
      <c r="S247" s="32"/>
    </row>
    <row r="248" spans="1:19" s="2" customFormat="1" ht="27">
      <c r="A248" s="20">
        <v>244</v>
      </c>
      <c r="B248" s="22" t="s">
        <v>1107</v>
      </c>
      <c r="C248" s="20" t="s">
        <v>1108</v>
      </c>
      <c r="D248" s="20" t="s">
        <v>28</v>
      </c>
      <c r="E248" s="22" t="s">
        <v>1109</v>
      </c>
      <c r="F248" s="20" t="s">
        <v>1077</v>
      </c>
      <c r="G248" s="22" t="s">
        <v>1110</v>
      </c>
      <c r="H248" s="23" t="s">
        <v>1111</v>
      </c>
      <c r="I248" s="27" t="s">
        <v>25</v>
      </c>
      <c r="J248" s="27" t="s">
        <v>33</v>
      </c>
      <c r="K248" s="27" t="s">
        <v>33</v>
      </c>
      <c r="L248" s="27">
        <f t="shared" si="3"/>
        <v>100</v>
      </c>
      <c r="M248" s="34"/>
      <c r="N248" s="29">
        <v>0</v>
      </c>
      <c r="O248" s="29">
        <v>100</v>
      </c>
      <c r="P248" s="29">
        <v>0</v>
      </c>
      <c r="Q248" s="29">
        <v>0</v>
      </c>
      <c r="R248" s="26" t="s">
        <v>25</v>
      </c>
      <c r="S248" s="40"/>
    </row>
    <row r="249" spans="1:19" s="3" customFormat="1" ht="27">
      <c r="A249" s="20">
        <v>245</v>
      </c>
      <c r="B249" s="22" t="s">
        <v>1112</v>
      </c>
      <c r="C249" s="20" t="s">
        <v>1113</v>
      </c>
      <c r="D249" s="20" t="s">
        <v>28</v>
      </c>
      <c r="E249" s="22" t="s">
        <v>1114</v>
      </c>
      <c r="F249" s="20" t="s">
        <v>1077</v>
      </c>
      <c r="G249" s="22" t="s">
        <v>1115</v>
      </c>
      <c r="H249" s="23" t="s">
        <v>1115</v>
      </c>
      <c r="I249" s="30" t="s">
        <v>25</v>
      </c>
      <c r="J249" s="30" t="s">
        <v>33</v>
      </c>
      <c r="K249" s="30" t="s">
        <v>33</v>
      </c>
      <c r="L249" s="27">
        <f t="shared" si="3"/>
        <v>1760</v>
      </c>
      <c r="M249" s="33"/>
      <c r="N249" s="29">
        <v>1540</v>
      </c>
      <c r="O249" s="29">
        <v>220</v>
      </c>
      <c r="P249" s="29">
        <v>0</v>
      </c>
      <c r="Q249" s="29">
        <v>0</v>
      </c>
      <c r="R249" s="26" t="s">
        <v>25</v>
      </c>
      <c r="S249" s="32"/>
    </row>
    <row r="250" spans="1:19" s="2" customFormat="1" ht="27">
      <c r="A250" s="20">
        <v>246</v>
      </c>
      <c r="B250" s="22" t="s">
        <v>1116</v>
      </c>
      <c r="C250" s="20" t="s">
        <v>1117</v>
      </c>
      <c r="D250" s="20" t="s">
        <v>1118</v>
      </c>
      <c r="E250" s="22" t="s">
        <v>1119</v>
      </c>
      <c r="F250" s="20" t="s">
        <v>1077</v>
      </c>
      <c r="G250" s="22" t="s">
        <v>1120</v>
      </c>
      <c r="H250" s="23" t="s">
        <v>1121</v>
      </c>
      <c r="I250" s="27" t="s">
        <v>25</v>
      </c>
      <c r="J250" s="27" t="s">
        <v>33</v>
      </c>
      <c r="K250" s="27" t="s">
        <v>33</v>
      </c>
      <c r="L250" s="27">
        <f t="shared" si="3"/>
        <v>600</v>
      </c>
      <c r="M250" s="34"/>
      <c r="N250" s="29">
        <v>0</v>
      </c>
      <c r="O250" s="29">
        <v>600</v>
      </c>
      <c r="P250" s="29">
        <v>0</v>
      </c>
      <c r="Q250" s="29">
        <v>0</v>
      </c>
      <c r="R250" s="26" t="s">
        <v>25</v>
      </c>
      <c r="S250" s="31"/>
    </row>
    <row r="251" spans="1:19" s="2" customFormat="1" ht="27">
      <c r="A251" s="20">
        <v>247</v>
      </c>
      <c r="B251" s="22" t="s">
        <v>1122</v>
      </c>
      <c r="C251" s="20" t="s">
        <v>1123</v>
      </c>
      <c r="D251" s="20" t="s">
        <v>1118</v>
      </c>
      <c r="E251" s="22" t="s">
        <v>1124</v>
      </c>
      <c r="F251" s="20" t="s">
        <v>1077</v>
      </c>
      <c r="G251" s="22" t="s">
        <v>1125</v>
      </c>
      <c r="H251" s="23" t="s">
        <v>1126</v>
      </c>
      <c r="I251" s="27" t="s">
        <v>25</v>
      </c>
      <c r="J251" s="27" t="s">
        <v>33</v>
      </c>
      <c r="K251" s="27" t="s">
        <v>33</v>
      </c>
      <c r="L251" s="27">
        <f t="shared" si="3"/>
        <v>650</v>
      </c>
      <c r="M251" s="34"/>
      <c r="N251" s="29">
        <v>0</v>
      </c>
      <c r="O251" s="29">
        <v>650</v>
      </c>
      <c r="P251" s="29">
        <v>0</v>
      </c>
      <c r="Q251" s="29">
        <v>0</v>
      </c>
      <c r="R251" s="26" t="s">
        <v>25</v>
      </c>
      <c r="S251" s="31"/>
    </row>
    <row r="252" spans="1:19" s="3" customFormat="1" ht="42">
      <c r="A252" s="20">
        <v>248</v>
      </c>
      <c r="B252" s="22" t="s">
        <v>1127</v>
      </c>
      <c r="C252" s="20" t="s">
        <v>1128</v>
      </c>
      <c r="D252" s="20" t="s">
        <v>42</v>
      </c>
      <c r="E252" s="22" t="s">
        <v>43</v>
      </c>
      <c r="F252" s="20" t="s">
        <v>1129</v>
      </c>
      <c r="G252" s="21" t="s">
        <v>1130</v>
      </c>
      <c r="H252" s="23" t="s">
        <v>1131</v>
      </c>
      <c r="I252" s="30" t="s">
        <v>25</v>
      </c>
      <c r="J252" s="30" t="s">
        <v>33</v>
      </c>
      <c r="K252" s="30" t="s">
        <v>33</v>
      </c>
      <c r="L252" s="27">
        <f t="shared" si="3"/>
        <v>390</v>
      </c>
      <c r="M252" s="38"/>
      <c r="N252" s="29">
        <v>390</v>
      </c>
      <c r="O252" s="29">
        <v>0</v>
      </c>
      <c r="P252" s="29">
        <v>0</v>
      </c>
      <c r="Q252" s="29">
        <v>0</v>
      </c>
      <c r="R252" s="26" t="s">
        <v>25</v>
      </c>
      <c r="S252" s="32"/>
    </row>
    <row r="253" spans="1:19" s="2" customFormat="1" ht="15.75">
      <c r="A253" s="20">
        <v>249</v>
      </c>
      <c r="B253" s="22" t="s">
        <v>1132</v>
      </c>
      <c r="C253" s="20" t="s">
        <v>1133</v>
      </c>
      <c r="D253" s="20" t="s">
        <v>42</v>
      </c>
      <c r="E253" s="22" t="s">
        <v>400</v>
      </c>
      <c r="F253" s="20" t="s">
        <v>1077</v>
      </c>
      <c r="G253" s="22" t="s">
        <v>1134</v>
      </c>
      <c r="H253" s="23" t="s">
        <v>1135</v>
      </c>
      <c r="I253" s="27" t="s">
        <v>25</v>
      </c>
      <c r="J253" s="27" t="s">
        <v>33</v>
      </c>
      <c r="K253" s="27" t="s">
        <v>33</v>
      </c>
      <c r="L253" s="27">
        <f t="shared" si="3"/>
        <v>1000</v>
      </c>
      <c r="M253" s="34"/>
      <c r="N253" s="29">
        <v>0</v>
      </c>
      <c r="O253" s="29">
        <v>0</v>
      </c>
      <c r="P253" s="29">
        <v>0</v>
      </c>
      <c r="Q253" s="29">
        <v>1000</v>
      </c>
      <c r="R253" s="26" t="s">
        <v>25</v>
      </c>
      <c r="S253" s="40"/>
    </row>
    <row r="254" spans="1:19" s="3" customFormat="1" ht="27">
      <c r="A254" s="20">
        <v>250</v>
      </c>
      <c r="B254" s="22" t="s">
        <v>1136</v>
      </c>
      <c r="C254" s="20" t="s">
        <v>1137</v>
      </c>
      <c r="D254" s="20" t="s">
        <v>42</v>
      </c>
      <c r="E254" s="22" t="s">
        <v>1138</v>
      </c>
      <c r="F254" s="20" t="s">
        <v>1077</v>
      </c>
      <c r="G254" s="22" t="s">
        <v>1139</v>
      </c>
      <c r="H254" s="23" t="s">
        <v>1139</v>
      </c>
      <c r="I254" s="30" t="s">
        <v>25</v>
      </c>
      <c r="J254" s="30" t="s">
        <v>33</v>
      </c>
      <c r="K254" s="30" t="s">
        <v>33</v>
      </c>
      <c r="L254" s="27">
        <f t="shared" si="3"/>
        <v>34.8</v>
      </c>
      <c r="M254" s="33"/>
      <c r="N254" s="29">
        <v>0</v>
      </c>
      <c r="O254" s="29">
        <v>0</v>
      </c>
      <c r="P254" s="29">
        <v>34.8</v>
      </c>
      <c r="Q254" s="29">
        <v>0</v>
      </c>
      <c r="R254" s="26" t="s">
        <v>25</v>
      </c>
      <c r="S254" s="32"/>
    </row>
    <row r="255" spans="1:19" s="3" customFormat="1" ht="15.75">
      <c r="A255" s="20">
        <v>251</v>
      </c>
      <c r="B255" s="22" t="s">
        <v>1140</v>
      </c>
      <c r="C255" s="20" t="s">
        <v>1141</v>
      </c>
      <c r="D255" s="20" t="s">
        <v>42</v>
      </c>
      <c r="E255" s="22" t="s">
        <v>1142</v>
      </c>
      <c r="F255" s="20" t="s">
        <v>1077</v>
      </c>
      <c r="G255" s="22" t="s">
        <v>1143</v>
      </c>
      <c r="H255" s="23" t="s">
        <v>1143</v>
      </c>
      <c r="I255" s="30" t="s">
        <v>25</v>
      </c>
      <c r="J255" s="30" t="s">
        <v>33</v>
      </c>
      <c r="K255" s="30" t="s">
        <v>33</v>
      </c>
      <c r="L255" s="27">
        <f t="shared" si="3"/>
        <v>150</v>
      </c>
      <c r="M255" s="33"/>
      <c r="N255" s="29">
        <v>0</v>
      </c>
      <c r="O255" s="29">
        <v>0</v>
      </c>
      <c r="P255" s="29">
        <v>0</v>
      </c>
      <c r="Q255" s="29">
        <v>150</v>
      </c>
      <c r="R255" s="26" t="s">
        <v>25</v>
      </c>
      <c r="S255" s="32"/>
    </row>
    <row r="256" spans="1:19" s="3" customFormat="1" ht="15.75">
      <c r="A256" s="20">
        <v>252</v>
      </c>
      <c r="B256" s="22" t="s">
        <v>1144</v>
      </c>
      <c r="C256" s="20" t="s">
        <v>1145</v>
      </c>
      <c r="D256" s="20" t="s">
        <v>42</v>
      </c>
      <c r="E256" s="22" t="s">
        <v>1142</v>
      </c>
      <c r="F256" s="20" t="s">
        <v>1077</v>
      </c>
      <c r="G256" s="22" t="s">
        <v>1146</v>
      </c>
      <c r="H256" s="23" t="s">
        <v>1146</v>
      </c>
      <c r="I256" s="30" t="s">
        <v>25</v>
      </c>
      <c r="J256" s="30" t="s">
        <v>33</v>
      </c>
      <c r="K256" s="30" t="s">
        <v>33</v>
      </c>
      <c r="L256" s="27">
        <f t="shared" si="3"/>
        <v>500</v>
      </c>
      <c r="M256" s="33"/>
      <c r="N256" s="29">
        <v>0</v>
      </c>
      <c r="O256" s="29">
        <v>500</v>
      </c>
      <c r="P256" s="29">
        <v>0</v>
      </c>
      <c r="Q256" s="29">
        <v>0</v>
      </c>
      <c r="R256" s="26" t="s">
        <v>25</v>
      </c>
      <c r="S256" s="39"/>
    </row>
    <row r="257" spans="1:19" s="2" customFormat="1" ht="28.5">
      <c r="A257" s="20">
        <v>253</v>
      </c>
      <c r="B257" s="22" t="s">
        <v>1147</v>
      </c>
      <c r="C257" s="20" t="s">
        <v>1148</v>
      </c>
      <c r="D257" s="20" t="s">
        <v>1149</v>
      </c>
      <c r="E257" s="22" t="s">
        <v>1150</v>
      </c>
      <c r="F257" s="20" t="s">
        <v>1077</v>
      </c>
      <c r="G257" s="22" t="s">
        <v>1151</v>
      </c>
      <c r="H257" s="23" t="s">
        <v>1151</v>
      </c>
      <c r="I257" s="27" t="s">
        <v>25</v>
      </c>
      <c r="J257" s="27" t="s">
        <v>33</v>
      </c>
      <c r="K257" s="27" t="s">
        <v>33</v>
      </c>
      <c r="L257" s="27">
        <f t="shared" si="3"/>
        <v>750</v>
      </c>
      <c r="M257" s="34"/>
      <c r="N257" s="29">
        <v>0</v>
      </c>
      <c r="O257" s="29">
        <v>750</v>
      </c>
      <c r="P257" s="29">
        <v>0</v>
      </c>
      <c r="Q257" s="29">
        <v>0</v>
      </c>
      <c r="R257" s="26" t="s">
        <v>25</v>
      </c>
      <c r="S257" s="31"/>
    </row>
    <row r="258" spans="1:19" s="3" customFormat="1" ht="28.5">
      <c r="A258" s="20">
        <v>254</v>
      </c>
      <c r="B258" s="22" t="s">
        <v>1152</v>
      </c>
      <c r="C258" s="20" t="s">
        <v>1153</v>
      </c>
      <c r="D258" s="20" t="s">
        <v>1149</v>
      </c>
      <c r="E258" s="22" t="s">
        <v>1150</v>
      </c>
      <c r="F258" s="20" t="s">
        <v>1077</v>
      </c>
      <c r="G258" s="22" t="s">
        <v>1151</v>
      </c>
      <c r="H258" s="23" t="s">
        <v>1151</v>
      </c>
      <c r="I258" s="30" t="s">
        <v>25</v>
      </c>
      <c r="J258" s="30" t="s">
        <v>33</v>
      </c>
      <c r="K258" s="30" t="s">
        <v>33</v>
      </c>
      <c r="L258" s="27">
        <f t="shared" si="3"/>
        <v>352</v>
      </c>
      <c r="M258" s="33"/>
      <c r="N258" s="29">
        <v>0</v>
      </c>
      <c r="O258" s="29">
        <v>352</v>
      </c>
      <c r="P258" s="29">
        <v>0</v>
      </c>
      <c r="Q258" s="29">
        <v>0</v>
      </c>
      <c r="R258" s="26" t="s">
        <v>25</v>
      </c>
      <c r="S258" s="32"/>
    </row>
    <row r="259" spans="1:19" s="2" customFormat="1" ht="27">
      <c r="A259" s="20">
        <v>255</v>
      </c>
      <c r="B259" s="22" t="s">
        <v>1154</v>
      </c>
      <c r="C259" s="20" t="s">
        <v>1155</v>
      </c>
      <c r="D259" s="20" t="s">
        <v>1149</v>
      </c>
      <c r="E259" s="22" t="s">
        <v>1156</v>
      </c>
      <c r="F259" s="20" t="s">
        <v>1077</v>
      </c>
      <c r="G259" s="22" t="s">
        <v>1157</v>
      </c>
      <c r="H259" s="23" t="s">
        <v>1158</v>
      </c>
      <c r="I259" s="27" t="s">
        <v>25</v>
      </c>
      <c r="J259" s="27" t="s">
        <v>33</v>
      </c>
      <c r="K259" s="27" t="s">
        <v>33</v>
      </c>
      <c r="L259" s="27">
        <f t="shared" si="3"/>
        <v>3469</v>
      </c>
      <c r="M259" s="34"/>
      <c r="N259" s="29">
        <v>0</v>
      </c>
      <c r="O259" s="29">
        <v>0</v>
      </c>
      <c r="P259" s="29">
        <v>0</v>
      </c>
      <c r="Q259" s="29">
        <v>3469</v>
      </c>
      <c r="R259" s="26" t="s">
        <v>25</v>
      </c>
      <c r="S259" s="31"/>
    </row>
    <row r="260" spans="1:19" s="2" customFormat="1" ht="27">
      <c r="A260" s="20">
        <v>256</v>
      </c>
      <c r="B260" s="22" t="s">
        <v>1159</v>
      </c>
      <c r="C260" s="20" t="s">
        <v>1160</v>
      </c>
      <c r="D260" s="20" t="s">
        <v>1149</v>
      </c>
      <c r="E260" s="22" t="s">
        <v>1161</v>
      </c>
      <c r="F260" s="20" t="s">
        <v>1077</v>
      </c>
      <c r="G260" s="22" t="s">
        <v>1162</v>
      </c>
      <c r="H260" s="23" t="s">
        <v>1163</v>
      </c>
      <c r="I260" s="27" t="s">
        <v>25</v>
      </c>
      <c r="J260" s="27" t="s">
        <v>33</v>
      </c>
      <c r="K260" s="27" t="s">
        <v>33</v>
      </c>
      <c r="L260" s="27">
        <f t="shared" si="3"/>
        <v>387</v>
      </c>
      <c r="M260" s="34"/>
      <c r="N260" s="29">
        <v>0</v>
      </c>
      <c r="O260" s="29">
        <v>0</v>
      </c>
      <c r="P260" s="29">
        <v>0</v>
      </c>
      <c r="Q260" s="29">
        <v>387</v>
      </c>
      <c r="R260" s="26" t="s">
        <v>25</v>
      </c>
      <c r="S260" s="31"/>
    </row>
    <row r="261" spans="1:19" s="2" customFormat="1" ht="27">
      <c r="A261" s="20">
        <v>257</v>
      </c>
      <c r="B261" s="22" t="s">
        <v>1164</v>
      </c>
      <c r="C261" s="20" t="s">
        <v>1165</v>
      </c>
      <c r="D261" s="20" t="s">
        <v>1149</v>
      </c>
      <c r="E261" s="22" t="s">
        <v>1161</v>
      </c>
      <c r="F261" s="20" t="s">
        <v>1077</v>
      </c>
      <c r="G261" s="22" t="s">
        <v>1166</v>
      </c>
      <c r="H261" s="23" t="s">
        <v>1167</v>
      </c>
      <c r="I261" s="27" t="s">
        <v>25</v>
      </c>
      <c r="J261" s="27" t="s">
        <v>33</v>
      </c>
      <c r="K261" s="27" t="s">
        <v>33</v>
      </c>
      <c r="L261" s="27">
        <f aca="true" t="shared" si="4" ref="L261:L270">N261+O261+P261+Q261</f>
        <v>525</v>
      </c>
      <c r="M261" s="34"/>
      <c r="N261" s="29">
        <v>0</v>
      </c>
      <c r="O261" s="29">
        <v>0</v>
      </c>
      <c r="P261" s="29">
        <v>0</v>
      </c>
      <c r="Q261" s="29">
        <v>525</v>
      </c>
      <c r="R261" s="26" t="s">
        <v>25</v>
      </c>
      <c r="S261" s="31"/>
    </row>
    <row r="262" spans="1:19" s="2" customFormat="1" ht="27">
      <c r="A262" s="20">
        <v>258</v>
      </c>
      <c r="B262" s="22" t="s">
        <v>1168</v>
      </c>
      <c r="C262" s="20" t="s">
        <v>1169</v>
      </c>
      <c r="D262" s="20" t="s">
        <v>1149</v>
      </c>
      <c r="E262" s="22" t="s">
        <v>1161</v>
      </c>
      <c r="F262" s="20" t="s">
        <v>1077</v>
      </c>
      <c r="G262" s="22" t="s">
        <v>1170</v>
      </c>
      <c r="H262" s="23" t="s">
        <v>1171</v>
      </c>
      <c r="I262" s="27" t="s">
        <v>25</v>
      </c>
      <c r="J262" s="27" t="s">
        <v>33</v>
      </c>
      <c r="K262" s="27" t="s">
        <v>33</v>
      </c>
      <c r="L262" s="27">
        <f t="shared" si="4"/>
        <v>251</v>
      </c>
      <c r="M262" s="34"/>
      <c r="N262" s="29">
        <v>0</v>
      </c>
      <c r="O262" s="29">
        <v>0</v>
      </c>
      <c r="P262" s="29">
        <v>0</v>
      </c>
      <c r="Q262" s="29">
        <v>251</v>
      </c>
      <c r="R262" s="26" t="s">
        <v>25</v>
      </c>
      <c r="S262" s="40"/>
    </row>
    <row r="263" spans="1:19" s="3" customFormat="1" ht="15.75">
      <c r="A263" s="20">
        <v>259</v>
      </c>
      <c r="B263" s="22" t="s">
        <v>1172</v>
      </c>
      <c r="C263" s="20" t="s">
        <v>1173</v>
      </c>
      <c r="D263" s="20" t="s">
        <v>1149</v>
      </c>
      <c r="E263" s="22" t="s">
        <v>1174</v>
      </c>
      <c r="F263" s="20" t="s">
        <v>1077</v>
      </c>
      <c r="G263" s="22" t="s">
        <v>1175</v>
      </c>
      <c r="H263" s="24" t="s">
        <v>1176</v>
      </c>
      <c r="I263" s="30" t="s">
        <v>25</v>
      </c>
      <c r="J263" s="30" t="s">
        <v>33</v>
      </c>
      <c r="K263" s="30" t="s">
        <v>33</v>
      </c>
      <c r="L263" s="27">
        <f t="shared" si="4"/>
        <v>60</v>
      </c>
      <c r="M263" s="33"/>
      <c r="N263" s="29">
        <v>0</v>
      </c>
      <c r="O263" s="29">
        <v>0</v>
      </c>
      <c r="P263" s="29">
        <v>0</v>
      </c>
      <c r="Q263" s="29">
        <v>60</v>
      </c>
      <c r="R263" s="26" t="s">
        <v>25</v>
      </c>
      <c r="S263" s="39"/>
    </row>
    <row r="264" spans="1:19" s="3" customFormat="1" ht="15.75">
      <c r="A264" s="20">
        <v>260</v>
      </c>
      <c r="B264" s="22" t="s">
        <v>1177</v>
      </c>
      <c r="C264" s="20" t="s">
        <v>1178</v>
      </c>
      <c r="D264" s="20" t="s">
        <v>1149</v>
      </c>
      <c r="E264" s="22" t="s">
        <v>1174</v>
      </c>
      <c r="F264" s="20" t="s">
        <v>1077</v>
      </c>
      <c r="G264" s="22" t="s">
        <v>1179</v>
      </c>
      <c r="H264" s="23" t="s">
        <v>1179</v>
      </c>
      <c r="I264" s="30" t="s">
        <v>25</v>
      </c>
      <c r="J264" s="30" t="s">
        <v>33</v>
      </c>
      <c r="K264" s="30" t="s">
        <v>33</v>
      </c>
      <c r="L264" s="27">
        <f t="shared" si="4"/>
        <v>78</v>
      </c>
      <c r="M264" s="30"/>
      <c r="N264" s="29">
        <v>0</v>
      </c>
      <c r="O264" s="29">
        <v>0</v>
      </c>
      <c r="P264" s="29">
        <v>0</v>
      </c>
      <c r="Q264" s="29">
        <v>78</v>
      </c>
      <c r="R264" s="26" t="s">
        <v>25</v>
      </c>
      <c r="S264" s="32"/>
    </row>
    <row r="265" spans="1:19" s="3" customFormat="1" ht="27">
      <c r="A265" s="20">
        <v>261</v>
      </c>
      <c r="B265" s="22" t="s">
        <v>1180</v>
      </c>
      <c r="C265" s="20" t="s">
        <v>1181</v>
      </c>
      <c r="D265" s="20" t="s">
        <v>1182</v>
      </c>
      <c r="E265" s="22" t="s">
        <v>1183</v>
      </c>
      <c r="F265" s="20" t="s">
        <v>1077</v>
      </c>
      <c r="G265" s="22" t="s">
        <v>1184</v>
      </c>
      <c r="H265" s="23" t="s">
        <v>1185</v>
      </c>
      <c r="I265" s="30" t="s">
        <v>25</v>
      </c>
      <c r="J265" s="30" t="s">
        <v>33</v>
      </c>
      <c r="K265" s="30" t="s">
        <v>33</v>
      </c>
      <c r="L265" s="27">
        <f t="shared" si="4"/>
        <v>320</v>
      </c>
      <c r="M265" s="30"/>
      <c r="N265" s="29">
        <v>0</v>
      </c>
      <c r="O265" s="29">
        <v>0</v>
      </c>
      <c r="P265" s="29">
        <v>320</v>
      </c>
      <c r="Q265" s="29">
        <v>0</v>
      </c>
      <c r="R265" s="26" t="s">
        <v>25</v>
      </c>
      <c r="S265" s="32"/>
    </row>
    <row r="266" spans="1:19" s="3" customFormat="1" ht="15.75">
      <c r="A266" s="20">
        <v>262</v>
      </c>
      <c r="B266" s="22" t="s">
        <v>1186</v>
      </c>
      <c r="C266" s="20" t="s">
        <v>1187</v>
      </c>
      <c r="D266" s="20" t="s">
        <v>1188</v>
      </c>
      <c r="E266" s="22" t="s">
        <v>1188</v>
      </c>
      <c r="F266" s="20" t="s">
        <v>1077</v>
      </c>
      <c r="G266" s="22" t="s">
        <v>1189</v>
      </c>
      <c r="H266" s="23" t="s">
        <v>1189</v>
      </c>
      <c r="I266" s="30" t="s">
        <v>25</v>
      </c>
      <c r="J266" s="30" t="s">
        <v>33</v>
      </c>
      <c r="K266" s="30" t="s">
        <v>33</v>
      </c>
      <c r="L266" s="27">
        <f t="shared" si="4"/>
        <v>125</v>
      </c>
      <c r="M266" s="30"/>
      <c r="N266" s="29">
        <v>0</v>
      </c>
      <c r="O266" s="29">
        <v>125</v>
      </c>
      <c r="P266" s="29">
        <v>0</v>
      </c>
      <c r="Q266" s="29">
        <v>0</v>
      </c>
      <c r="R266" s="26" t="s">
        <v>25</v>
      </c>
      <c r="S266" s="32"/>
    </row>
    <row r="267" spans="1:19" s="2" customFormat="1" ht="27">
      <c r="A267" s="20">
        <v>263</v>
      </c>
      <c r="B267" s="22" t="s">
        <v>1190</v>
      </c>
      <c r="C267" s="20" t="s">
        <v>1191</v>
      </c>
      <c r="D267" s="20" t="s">
        <v>400</v>
      </c>
      <c r="E267" s="22" t="s">
        <v>400</v>
      </c>
      <c r="F267" s="20" t="s">
        <v>1077</v>
      </c>
      <c r="G267" s="22" t="s">
        <v>1192</v>
      </c>
      <c r="H267" s="23" t="s">
        <v>1193</v>
      </c>
      <c r="I267" s="27" t="s">
        <v>25</v>
      </c>
      <c r="J267" s="27" t="s">
        <v>33</v>
      </c>
      <c r="K267" s="27" t="s">
        <v>33</v>
      </c>
      <c r="L267" s="27">
        <f t="shared" si="4"/>
        <v>700</v>
      </c>
      <c r="M267" s="27"/>
      <c r="N267" s="29">
        <v>0</v>
      </c>
      <c r="O267" s="29">
        <v>0</v>
      </c>
      <c r="P267" s="29">
        <v>0</v>
      </c>
      <c r="Q267" s="29">
        <v>700</v>
      </c>
      <c r="R267" s="26" t="s">
        <v>25</v>
      </c>
      <c r="S267" s="31"/>
    </row>
    <row r="268" spans="1:19" s="2" customFormat="1" ht="27">
      <c r="A268" s="20">
        <v>264</v>
      </c>
      <c r="B268" s="22" t="s">
        <v>1194</v>
      </c>
      <c r="C268" s="20" t="s">
        <v>1195</v>
      </c>
      <c r="D268" s="20" t="s">
        <v>400</v>
      </c>
      <c r="E268" s="22" t="s">
        <v>400</v>
      </c>
      <c r="F268" s="20" t="s">
        <v>1077</v>
      </c>
      <c r="G268" s="22" t="s">
        <v>1196</v>
      </c>
      <c r="H268" s="23" t="s">
        <v>1197</v>
      </c>
      <c r="I268" s="27" t="s">
        <v>25</v>
      </c>
      <c r="J268" s="27" t="s">
        <v>33</v>
      </c>
      <c r="K268" s="27" t="s">
        <v>33</v>
      </c>
      <c r="L268" s="27">
        <f t="shared" si="4"/>
        <v>1000</v>
      </c>
      <c r="M268" s="27"/>
      <c r="N268" s="29">
        <v>0</v>
      </c>
      <c r="O268" s="29">
        <v>0</v>
      </c>
      <c r="P268" s="29">
        <v>0</v>
      </c>
      <c r="Q268" s="29">
        <v>1000</v>
      </c>
      <c r="R268" s="26" t="s">
        <v>25</v>
      </c>
      <c r="S268" s="31"/>
    </row>
    <row r="269" spans="1:19" s="3" customFormat="1" ht="15.75">
      <c r="A269" s="20">
        <v>265</v>
      </c>
      <c r="B269" s="22" t="s">
        <v>1198</v>
      </c>
      <c r="C269" s="20" t="s">
        <v>1199</v>
      </c>
      <c r="D269" s="20" t="s">
        <v>400</v>
      </c>
      <c r="E269" s="22" t="s">
        <v>400</v>
      </c>
      <c r="F269" s="20" t="s">
        <v>1077</v>
      </c>
      <c r="G269" s="22" t="s">
        <v>1200</v>
      </c>
      <c r="H269" s="23" t="s">
        <v>1092</v>
      </c>
      <c r="I269" s="30" t="s">
        <v>25</v>
      </c>
      <c r="J269" s="30" t="s">
        <v>33</v>
      </c>
      <c r="K269" s="30" t="s">
        <v>33</v>
      </c>
      <c r="L269" s="27">
        <f t="shared" si="4"/>
        <v>500.5</v>
      </c>
      <c r="M269" s="30"/>
      <c r="N269" s="29">
        <v>0</v>
      </c>
      <c r="O269" s="29">
        <v>0</v>
      </c>
      <c r="P269" s="29">
        <v>500.5</v>
      </c>
      <c r="Q269" s="29">
        <v>0</v>
      </c>
      <c r="R269" s="26" t="s">
        <v>25</v>
      </c>
      <c r="S269" s="32"/>
    </row>
    <row r="270" spans="1:19" s="3" customFormat="1" ht="27">
      <c r="A270" s="20">
        <v>266</v>
      </c>
      <c r="B270" s="22" t="s">
        <v>1201</v>
      </c>
      <c r="C270" s="20" t="s">
        <v>1202</v>
      </c>
      <c r="D270" s="20" t="s">
        <v>400</v>
      </c>
      <c r="E270" s="22" t="s">
        <v>400</v>
      </c>
      <c r="F270" s="20" t="s">
        <v>1077</v>
      </c>
      <c r="G270" s="22" t="s">
        <v>1203</v>
      </c>
      <c r="H270" s="23" t="s">
        <v>1203</v>
      </c>
      <c r="I270" s="30" t="s">
        <v>25</v>
      </c>
      <c r="J270" s="30" t="s">
        <v>33</v>
      </c>
      <c r="K270" s="30" t="s">
        <v>33</v>
      </c>
      <c r="L270" s="27">
        <f t="shared" si="4"/>
        <v>120</v>
      </c>
      <c r="M270" s="30"/>
      <c r="N270" s="29">
        <v>0</v>
      </c>
      <c r="O270" s="29">
        <v>120</v>
      </c>
      <c r="P270" s="29">
        <v>0</v>
      </c>
      <c r="Q270" s="29">
        <v>0</v>
      </c>
      <c r="R270" s="26" t="s">
        <v>25</v>
      </c>
      <c r="S270" s="32"/>
    </row>
    <row r="271" ht="13.5">
      <c r="H271" s="41"/>
    </row>
    <row r="272" ht="13.5">
      <c r="H272" s="41"/>
    </row>
    <row r="273" ht="13.5">
      <c r="H273" s="41"/>
    </row>
    <row r="274" ht="13.5">
      <c r="H274" s="41"/>
    </row>
    <row r="275" ht="13.5">
      <c r="H275" s="41"/>
    </row>
    <row r="276" ht="13.5">
      <c r="H276" s="41"/>
    </row>
    <row r="277" ht="13.5">
      <c r="H277" s="41"/>
    </row>
    <row r="278" ht="13.5">
      <c r="H278" s="41"/>
    </row>
    <row r="279" ht="13.5">
      <c r="H279" s="41"/>
    </row>
    <row r="280" ht="13.5">
      <c r="H280" s="41"/>
    </row>
    <row r="281" ht="13.5">
      <c r="H281" s="41"/>
    </row>
    <row r="282" ht="13.5">
      <c r="H282" s="41"/>
    </row>
    <row r="283" ht="13.5">
      <c r="H283" s="41"/>
    </row>
    <row r="284" ht="13.5">
      <c r="H284" s="41"/>
    </row>
    <row r="285" ht="13.5">
      <c r="H285" s="41"/>
    </row>
    <row r="286" ht="13.5">
      <c r="H286" s="41"/>
    </row>
    <row r="287" ht="13.5">
      <c r="H287" s="41"/>
    </row>
    <row r="288" ht="13.5">
      <c r="H288" s="41"/>
    </row>
    <row r="289" ht="13.5">
      <c r="H289" s="41"/>
    </row>
    <row r="290" ht="13.5">
      <c r="H290" s="41"/>
    </row>
    <row r="291" ht="13.5">
      <c r="H291" s="41"/>
    </row>
    <row r="292" ht="13.5">
      <c r="H292" s="41"/>
    </row>
    <row r="293" ht="13.5">
      <c r="H293" s="41"/>
    </row>
    <row r="294" ht="13.5">
      <c r="H294" s="41"/>
    </row>
    <row r="295" ht="13.5">
      <c r="H295" s="41"/>
    </row>
    <row r="296" ht="13.5">
      <c r="H296" s="41"/>
    </row>
    <row r="297" ht="13.5">
      <c r="H297" s="41"/>
    </row>
    <row r="298" ht="13.5">
      <c r="H298" s="41"/>
    </row>
    <row r="299" ht="13.5">
      <c r="H299" s="41"/>
    </row>
    <row r="300" ht="13.5">
      <c r="H300" s="41"/>
    </row>
    <row r="301" ht="13.5">
      <c r="H301" s="41"/>
    </row>
    <row r="302" ht="13.5">
      <c r="H302" s="41"/>
    </row>
    <row r="303" ht="13.5">
      <c r="H303" s="41"/>
    </row>
    <row r="304" ht="13.5">
      <c r="H304" s="41"/>
    </row>
    <row r="305" ht="13.5">
      <c r="H305" s="41"/>
    </row>
    <row r="306" ht="13.5">
      <c r="H306" s="41"/>
    </row>
    <row r="307" ht="13.5">
      <c r="H307" s="41"/>
    </row>
    <row r="308" ht="13.5">
      <c r="H308" s="41"/>
    </row>
    <row r="309" ht="13.5">
      <c r="H309" s="41"/>
    </row>
    <row r="310" ht="13.5">
      <c r="H310" s="41"/>
    </row>
    <row r="311" ht="13.5">
      <c r="H311" s="41"/>
    </row>
    <row r="312" ht="13.5">
      <c r="H312" s="41"/>
    </row>
    <row r="313" ht="13.5">
      <c r="H313" s="41"/>
    </row>
    <row r="314" ht="13.5">
      <c r="H314" s="41"/>
    </row>
    <row r="315" ht="13.5">
      <c r="H315" s="41"/>
    </row>
    <row r="316" ht="13.5">
      <c r="H316" s="41"/>
    </row>
    <row r="317" ht="13.5">
      <c r="H317" s="41"/>
    </row>
    <row r="318" ht="13.5">
      <c r="H318" s="41"/>
    </row>
    <row r="319" ht="13.5">
      <c r="H319" s="41"/>
    </row>
    <row r="320" ht="13.5">
      <c r="H320" s="41"/>
    </row>
    <row r="321" ht="13.5">
      <c r="H321" s="41"/>
    </row>
    <row r="322" ht="13.5">
      <c r="H322" s="41"/>
    </row>
    <row r="323" ht="13.5">
      <c r="H323" s="41"/>
    </row>
  </sheetData>
  <sheetProtection/>
  <mergeCells count="10">
    <mergeCell ref="A1:S1"/>
    <mergeCell ref="C2:E2"/>
    <mergeCell ref="F2:G2"/>
    <mergeCell ref="I2:K2"/>
    <mergeCell ref="N2:R2"/>
    <mergeCell ref="A2:A3"/>
    <mergeCell ref="B2:B3"/>
    <mergeCell ref="L2:L3"/>
    <mergeCell ref="M2:M3"/>
    <mergeCell ref="S2:S3"/>
  </mergeCells>
  <conditionalFormatting sqref="B192">
    <cfRule type="expression" priority="15" dxfId="0" stopIfTrue="1">
      <formula>AND(COUNTIF($B$192,B192)&gt;1,NOT(ISBLANK(B192)))</formula>
    </cfRule>
  </conditionalFormatting>
  <conditionalFormatting sqref="B232">
    <cfRule type="expression" priority="11" dxfId="0" stopIfTrue="1">
      <formula>AND(COUNTIF($B$232,B232)&gt;1,NOT(ISBLANK(B232)))</formula>
    </cfRule>
  </conditionalFormatting>
  <conditionalFormatting sqref="B245">
    <cfRule type="expression" priority="8" dxfId="0" stopIfTrue="1">
      <formula>AND(COUNTIF($B$245,B245)&gt;1,NOT(ISBLANK(B245)))</formula>
    </cfRule>
  </conditionalFormatting>
  <conditionalFormatting sqref="B252">
    <cfRule type="expression" priority="5" dxfId="0" stopIfTrue="1">
      <formula>AND(COUNTIF($B$252,B252)&gt;1,NOT(ISBLANK(B252)))</formula>
    </cfRule>
  </conditionalFormatting>
  <conditionalFormatting sqref="B260">
    <cfRule type="expression" priority="2" dxfId="0" stopIfTrue="1">
      <formula>AND(COUNTIF($B$260,B260)&gt;1,NOT(ISBLANK(B260)))</formula>
    </cfRule>
  </conditionalFormatting>
  <conditionalFormatting sqref="B261">
    <cfRule type="expression" priority="1" dxfId="0" stopIfTrue="1">
      <formula>AND(COUNTIF($B$261,B261)&gt;1,NOT(ISBLANK(B261)))</formula>
    </cfRule>
  </conditionalFormatting>
  <conditionalFormatting sqref="B198:B199">
    <cfRule type="expression" priority="14" dxfId="0" stopIfTrue="1">
      <formula>AND(COUNTIF($B$198:$B$199,B198)&gt;1,NOT(ISBLANK(B198)))</formula>
    </cfRule>
  </conditionalFormatting>
  <conditionalFormatting sqref="B200:B202">
    <cfRule type="expression" priority="13" dxfId="0" stopIfTrue="1">
      <formula>AND(COUNTIF($B$200:$B$202,B200)&gt;1,NOT(ISBLANK(B200)))</formula>
    </cfRule>
  </conditionalFormatting>
  <conditionalFormatting sqref="B208:B209">
    <cfRule type="expression" priority="12" dxfId="0" stopIfTrue="1">
      <formula>AND(COUNTIF($B$208:$B$209,B208)&gt;1,NOT(ISBLANK(B208)))</formula>
    </cfRule>
  </conditionalFormatting>
  <conditionalFormatting sqref="B233:B234">
    <cfRule type="expression" priority="10" dxfId="0" stopIfTrue="1">
      <formula>AND(COUNTIF($B$233:$B$234,B233)&gt;1,NOT(ISBLANK(B233)))</formula>
    </cfRule>
  </conditionalFormatting>
  <conditionalFormatting sqref="B238:B241">
    <cfRule type="expression" priority="9" dxfId="0" stopIfTrue="1">
      <formula>AND(COUNTIF($B$238:$B$241,B238)&gt;1,NOT(ISBLANK(B238)))</formula>
    </cfRule>
  </conditionalFormatting>
  <conditionalFormatting sqref="B246:B247">
    <cfRule type="expression" priority="7" dxfId="0" stopIfTrue="1">
      <formula>AND(COUNTIF($B$246:$B$247,B246)&gt;1,NOT(ISBLANK(B246)))</formula>
    </cfRule>
  </conditionalFormatting>
  <conditionalFormatting sqref="B249:B251">
    <cfRule type="expression" priority="6" dxfId="0" stopIfTrue="1">
      <formula>AND(COUNTIF($B$249:$B$251,B249)&gt;1,NOT(ISBLANK(B249)))</formula>
    </cfRule>
  </conditionalFormatting>
  <conditionalFormatting sqref="B258:B259">
    <cfRule type="expression" priority="3" dxfId="0" stopIfTrue="1">
      <formula>AND(COUNTIF($B$258:$B$259,B258)&gt;1,NOT(ISBLANK(B258)))</formula>
    </cfRule>
  </conditionalFormatting>
  <printOptions/>
  <pageMargins left="0.751388888888889" right="0.511805555555556" top="0.629861111111111" bottom="0.629861111111111" header="0.5" footer="0.354166666666667"/>
  <pageSetup fitToHeight="0" fitToWidth="1" horizontalDpi="600" verticalDpi="600" orientation="landscape" paperSize="9" scale="3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石羊镇肖   奎</cp:lastModifiedBy>
  <dcterms:created xsi:type="dcterms:W3CDTF">2022-12-03T16:07:00Z</dcterms:created>
  <dcterms:modified xsi:type="dcterms:W3CDTF">2023-12-19T04:30:14Z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CFBC379E4DDA4B1F8BB4D47808D929A0</vt:lpwstr>
  </property>
  <property fmtid="{D5CDD505-2E9C-101B-9397-08002B2CF9AE}" pid="4" name="KSOProductBuildV">
    <vt:lpwstr>2052-11.8.6.11546</vt:lpwstr>
  </property>
  <property fmtid="{D5CDD505-2E9C-101B-9397-08002B2CF9AE}" pid="5" name="KSOReadingLayo">
    <vt:bool>false</vt:bool>
  </property>
</Properties>
</file>